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QNAP-TS-253A\Web\Host Europe _sdata\"/>
    </mc:Choice>
  </mc:AlternateContent>
  <xr:revisionPtr revIDLastSave="0" documentId="13_ncr:1_{883B82A5-EF2F-4889-B7BE-8847AEED4816}" xr6:coauthVersionLast="47" xr6:coauthVersionMax="47" xr10:uidLastSave="{00000000-0000-0000-0000-000000000000}"/>
  <bookViews>
    <workbookView xWindow="25017" yWindow="-118" windowWidth="22228" windowHeight="13366" xr2:uid="{00000000-000D-0000-FFFF-FFFF00000000}"/>
  </bookViews>
  <sheets>
    <sheet name="Liste der Filme" sheetId="1" r:id="rId1"/>
    <sheet name="Plattenzuordnung" sheetId="2" r:id="rId2"/>
  </sheets>
  <definedNames>
    <definedName name="_xlnm._FilterDatabase" localSheetId="0" hidden="1">'Liste der Filme'!$A$1:$U$1454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8" i="1" l="1"/>
  <c r="L678" i="1" s="1"/>
  <c r="K383" i="1"/>
  <c r="L383" i="1" s="1"/>
  <c r="K803" i="1"/>
  <c r="L803" i="1" s="1"/>
  <c r="K292" i="1"/>
  <c r="L292" i="1" s="1"/>
  <c r="K330" i="1"/>
  <c r="L330" i="1" s="1"/>
  <c r="K331" i="1"/>
  <c r="L331" i="1" s="1"/>
  <c r="K332" i="1"/>
  <c r="L332" i="1" s="1"/>
  <c r="K291" i="1" l="1"/>
  <c r="L291" i="1" s="1"/>
  <c r="K278" i="1"/>
  <c r="L278" i="1" s="1"/>
  <c r="K1002" i="1"/>
  <c r="L1002" i="1" s="1"/>
  <c r="K502" i="1"/>
  <c r="L502" i="1" s="1"/>
  <c r="K77" i="1"/>
  <c r="L77" i="1" s="1"/>
  <c r="K517" i="1"/>
  <c r="L517" i="1" s="1"/>
  <c r="K1204" i="1"/>
  <c r="L1204" i="1" s="1"/>
  <c r="K659" i="1"/>
  <c r="L659" i="1" s="1"/>
  <c r="K658" i="1"/>
  <c r="L658" i="1" s="1"/>
  <c r="K1212" i="1"/>
  <c r="L1212" i="1" s="1"/>
  <c r="K97" i="1"/>
  <c r="L97" i="1" s="1"/>
  <c r="K1286" i="1"/>
  <c r="L1286" i="1" s="1"/>
  <c r="K1257" i="1"/>
  <c r="L1257" i="1" s="1"/>
  <c r="K1246" i="1"/>
  <c r="L1246" i="1" s="1"/>
  <c r="K1139" i="1"/>
  <c r="L1139" i="1" s="1"/>
  <c r="K1094" i="1"/>
  <c r="L1094" i="1" s="1"/>
  <c r="K792" i="1"/>
  <c r="L792" i="1" s="1"/>
  <c r="K499" i="1"/>
  <c r="L499" i="1" s="1"/>
  <c r="K773" i="1"/>
  <c r="L773" i="1" s="1"/>
  <c r="K577" i="1"/>
  <c r="L577" i="1" s="1"/>
  <c r="K1261" i="1"/>
  <c r="L1261" i="1" s="1"/>
  <c r="K937" i="1"/>
  <c r="L937" i="1" s="1"/>
  <c r="K815" i="1"/>
  <c r="L815" i="1" s="1"/>
  <c r="K1142" i="1"/>
  <c r="L1142" i="1" s="1"/>
  <c r="K138" i="1"/>
  <c r="L138" i="1" s="1"/>
  <c r="K137" i="1"/>
  <c r="L137" i="1" s="1"/>
  <c r="K136" i="1"/>
  <c r="L136" i="1" s="1"/>
  <c r="K135" i="1"/>
  <c r="L135" i="1" s="1"/>
  <c r="K1260" i="1"/>
  <c r="L1260" i="1" s="1"/>
  <c r="K1203" i="1"/>
  <c r="L1203" i="1" s="1"/>
  <c r="K1233" i="1"/>
  <c r="L1233" i="1" s="1"/>
  <c r="K994" i="1"/>
  <c r="L994" i="1" s="1"/>
  <c r="K356" i="1"/>
  <c r="L356" i="1" s="1"/>
  <c r="K57" i="1"/>
  <c r="L57" i="1" s="1"/>
  <c r="K786" i="1"/>
  <c r="L786" i="1" s="1"/>
  <c r="K105" i="1"/>
  <c r="L105" i="1" s="1"/>
  <c r="K446" i="1"/>
  <c r="L446" i="1" s="1"/>
  <c r="K445" i="1"/>
  <c r="L445" i="1" s="1"/>
  <c r="K444" i="1"/>
  <c r="L444" i="1" s="1"/>
  <c r="K443" i="1"/>
  <c r="L443" i="1" s="1"/>
  <c r="K442" i="1"/>
  <c r="L442" i="1" s="1"/>
  <c r="K1215" i="1"/>
  <c r="L1215" i="1" s="1"/>
  <c r="K927" i="1"/>
  <c r="L927" i="1" s="1"/>
  <c r="K1173" i="1"/>
  <c r="L1173" i="1" s="1"/>
  <c r="K914" i="1"/>
  <c r="L914" i="1" s="1"/>
  <c r="K667" i="1"/>
  <c r="L667" i="1" s="1"/>
  <c r="K1122" i="1"/>
  <c r="L1122" i="1" s="1"/>
  <c r="K1171" i="1"/>
  <c r="L1171" i="1" s="1"/>
  <c r="K1190" i="1"/>
  <c r="L1190" i="1" s="1"/>
  <c r="K973" i="1"/>
  <c r="L973" i="1" s="1"/>
  <c r="K1309" i="1"/>
  <c r="L1309" i="1" s="1"/>
  <c r="K1114" i="1"/>
  <c r="L1114" i="1" s="1"/>
  <c r="K1205" i="1"/>
  <c r="L1205" i="1" s="1"/>
  <c r="K1236" i="1"/>
  <c r="L1236" i="1" s="1"/>
  <c r="K1206" i="1"/>
  <c r="L1206" i="1" s="1"/>
  <c r="K1244" i="1"/>
  <c r="L1244" i="1" s="1"/>
  <c r="K1227" i="1"/>
  <c r="L1227" i="1" s="1"/>
  <c r="K690" i="1"/>
  <c r="L690" i="1" s="1"/>
  <c r="K590" i="1"/>
  <c r="L590" i="1" s="1"/>
  <c r="K975" i="1"/>
  <c r="L975" i="1" s="1"/>
  <c r="K505" i="1"/>
  <c r="L505" i="1" s="1"/>
  <c r="K187" i="1"/>
  <c r="K1217" i="1"/>
  <c r="L1217" i="1" s="1"/>
  <c r="K1092" i="1"/>
  <c r="L1092" i="1" s="1"/>
  <c r="K1207" i="1"/>
  <c r="L1207" i="1" s="1"/>
  <c r="K112" i="1"/>
  <c r="L112" i="1" s="1"/>
  <c r="K141" i="1"/>
  <c r="L141" i="1" s="1"/>
  <c r="K396" i="1"/>
  <c r="L396" i="1" s="1"/>
  <c r="K471" i="1"/>
  <c r="L471" i="1" s="1"/>
  <c r="K619" i="1"/>
  <c r="L619" i="1" s="1"/>
  <c r="K1004" i="1"/>
  <c r="L1004" i="1" s="1"/>
  <c r="K635" i="1"/>
  <c r="L635" i="1" s="1"/>
  <c r="K1057" i="1"/>
  <c r="L1057" i="1" s="1"/>
  <c r="K1210" i="1"/>
  <c r="L1210" i="1" s="1"/>
  <c r="K959" i="1"/>
  <c r="L959" i="1" s="1"/>
  <c r="K908" i="1"/>
  <c r="L908" i="1" s="1"/>
  <c r="K907" i="1"/>
  <c r="L907" i="1" s="1"/>
  <c r="K656" i="1"/>
  <c r="L656" i="1" s="1"/>
  <c r="K420" i="1"/>
  <c r="L420" i="1" s="1"/>
  <c r="K340" i="1"/>
  <c r="L340" i="1" s="1"/>
  <c r="K35" i="1"/>
  <c r="L35" i="1" s="1"/>
  <c r="K814" i="1"/>
  <c r="L814" i="1" s="1"/>
  <c r="K1281" i="1"/>
  <c r="L1281" i="1" s="1"/>
  <c r="K1178" i="1"/>
  <c r="L1178" i="1" s="1"/>
  <c r="K1179" i="1"/>
  <c r="L1179" i="1" s="1"/>
  <c r="K1180" i="1"/>
  <c r="L1180" i="1" s="1"/>
  <c r="K1181" i="1"/>
  <c r="L1181" i="1" s="1"/>
  <c r="K1182" i="1"/>
  <c r="L1182" i="1" s="1"/>
  <c r="K1183" i="1"/>
  <c r="L1183" i="1" s="1"/>
  <c r="K1177" i="1"/>
  <c r="L1177" i="1" s="1"/>
  <c r="K1310" i="1"/>
  <c r="L1310" i="1" s="1"/>
  <c r="K1298" i="1"/>
  <c r="L1298" i="1" s="1"/>
  <c r="K1280" i="1"/>
  <c r="L1280" i="1" s="1"/>
  <c r="K1247" i="1"/>
  <c r="L1247" i="1" s="1"/>
  <c r="K1213" i="1"/>
  <c r="L1213" i="1" s="1"/>
  <c r="K1134" i="1"/>
  <c r="L1134" i="1" s="1"/>
  <c r="K947" i="1"/>
  <c r="L947" i="1" s="1"/>
  <c r="K924" i="1"/>
  <c r="L924" i="1" s="1"/>
  <c r="K923" i="1"/>
  <c r="L923" i="1" s="1"/>
  <c r="K832" i="1"/>
  <c r="L832" i="1" s="1"/>
  <c r="K657" i="1"/>
  <c r="L657" i="1" s="1"/>
  <c r="K629" i="1"/>
  <c r="L629" i="1" s="1"/>
  <c r="K623" i="1"/>
  <c r="L623" i="1" s="1"/>
  <c r="K508" i="1"/>
  <c r="L508" i="1" s="1"/>
  <c r="K477" i="1"/>
  <c r="L477" i="1" s="1"/>
  <c r="K196" i="1"/>
  <c r="L196" i="1" s="1"/>
  <c r="K166" i="1"/>
  <c r="L166" i="1" s="1"/>
  <c r="K167" i="1"/>
  <c r="L167" i="1" s="1"/>
  <c r="K168" i="1"/>
  <c r="L168" i="1" s="1"/>
  <c r="K169" i="1"/>
  <c r="L169" i="1" s="1"/>
  <c r="K170" i="1"/>
  <c r="L170" i="1" s="1"/>
  <c r="K127" i="1"/>
  <c r="L127" i="1" s="1"/>
  <c r="K126" i="1"/>
  <c r="L126" i="1" s="1"/>
  <c r="K124" i="1"/>
  <c r="L124" i="1" s="1"/>
  <c r="K870" i="1"/>
  <c r="K776" i="1"/>
  <c r="K12" i="1"/>
  <c r="L12" i="1"/>
  <c r="K13" i="1"/>
  <c r="L13" i="1"/>
  <c r="K14" i="1"/>
  <c r="L14" i="1" s="1"/>
  <c r="K15" i="1"/>
  <c r="L15" i="1" s="1"/>
  <c r="K16" i="1"/>
  <c r="L16" i="1"/>
  <c r="K17" i="1"/>
  <c r="L17" i="1" s="1"/>
  <c r="K18" i="1"/>
  <c r="L18" i="1"/>
  <c r="K19" i="1"/>
  <c r="L19" i="1" s="1"/>
  <c r="K20" i="1"/>
  <c r="L20" i="1" s="1"/>
  <c r="K21" i="1"/>
  <c r="L21" i="1" s="1"/>
  <c r="K22" i="1"/>
  <c r="L22" i="1"/>
  <c r="K23" i="1"/>
  <c r="L23" i="1" s="1"/>
  <c r="K24" i="1"/>
  <c r="L24" i="1" s="1"/>
  <c r="K25" i="1"/>
  <c r="L25" i="1" s="1"/>
  <c r="K26" i="1"/>
  <c r="L26" i="1" s="1"/>
  <c r="K27" i="1"/>
  <c r="L27" i="1"/>
  <c r="K28" i="1"/>
  <c r="L28" i="1"/>
  <c r="K29" i="1"/>
  <c r="L29" i="1"/>
  <c r="K30" i="1"/>
  <c r="L30" i="1" s="1"/>
  <c r="K31" i="1"/>
  <c r="L31" i="1"/>
  <c r="K32" i="1"/>
  <c r="L32" i="1" s="1"/>
  <c r="K33" i="1"/>
  <c r="L33" i="1"/>
  <c r="K34" i="1"/>
  <c r="L34" i="1" s="1"/>
  <c r="K36" i="1"/>
  <c r="L36" i="1" s="1"/>
  <c r="K37" i="1"/>
  <c r="L37" i="1" s="1"/>
  <c r="K38" i="1"/>
  <c r="L38" i="1" s="1"/>
  <c r="K39" i="1"/>
  <c r="L39" i="1"/>
  <c r="K40" i="1"/>
  <c r="L40" i="1" s="1"/>
  <c r="K41" i="1"/>
  <c r="L41" i="1" s="1"/>
  <c r="K42" i="1"/>
  <c r="L42" i="1"/>
  <c r="K43" i="1"/>
  <c r="L43" i="1" s="1"/>
  <c r="K44" i="1"/>
  <c r="L44" i="1" s="1"/>
  <c r="K45" i="1"/>
  <c r="L45" i="1" s="1"/>
  <c r="K46" i="1"/>
  <c r="L46" i="1"/>
  <c r="K47" i="1"/>
  <c r="L47" i="1" s="1"/>
  <c r="K48" i="1"/>
  <c r="L48" i="1" s="1"/>
  <c r="K49" i="1"/>
  <c r="L49" i="1" s="1"/>
  <c r="K50" i="1"/>
  <c r="L50" i="1" s="1"/>
  <c r="K51" i="1"/>
  <c r="L51" i="1" s="1"/>
  <c r="K52" i="1"/>
  <c r="L52" i="1" s="1"/>
  <c r="K53" i="1"/>
  <c r="L53" i="1" s="1"/>
  <c r="K54" i="1"/>
  <c r="L54" i="1" s="1"/>
  <c r="K55" i="1"/>
  <c r="L55" i="1" s="1"/>
  <c r="K56" i="1"/>
  <c r="L56" i="1" s="1"/>
  <c r="K58" i="1"/>
  <c r="L58" i="1" s="1"/>
  <c r="K59" i="1"/>
  <c r="L59" i="1" s="1"/>
  <c r="K60" i="1"/>
  <c r="L60" i="1"/>
  <c r="K61" i="1"/>
  <c r="L61" i="1" s="1"/>
  <c r="K62" i="1"/>
  <c r="L62" i="1" s="1"/>
  <c r="K63" i="1"/>
  <c r="L63" i="1" s="1"/>
  <c r="K64" i="1"/>
  <c r="L64" i="1" s="1"/>
  <c r="K65" i="1"/>
  <c r="L65" i="1" s="1"/>
  <c r="K66" i="1"/>
  <c r="L66" i="1" s="1"/>
  <c r="K67" i="1"/>
  <c r="L67" i="1" s="1"/>
  <c r="K68" i="1"/>
  <c r="L68" i="1" s="1"/>
  <c r="K69" i="1"/>
  <c r="L69" i="1" s="1"/>
  <c r="K70" i="1"/>
  <c r="L70" i="1" s="1"/>
  <c r="K71" i="1"/>
  <c r="L71" i="1" s="1"/>
  <c r="K72" i="1"/>
  <c r="L72" i="1"/>
  <c r="K73" i="1"/>
  <c r="L73" i="1" s="1"/>
  <c r="K74" i="1"/>
  <c r="L74" i="1" s="1"/>
  <c r="K75" i="1"/>
  <c r="L75" i="1" s="1"/>
  <c r="K76" i="1"/>
  <c r="L76" i="1" s="1"/>
  <c r="K78" i="1"/>
  <c r="L78" i="1" s="1"/>
  <c r="K79" i="1"/>
  <c r="L79" i="1"/>
  <c r="K80" i="1"/>
  <c r="L80" i="1" s="1"/>
  <c r="K81" i="1"/>
  <c r="L81" i="1" s="1"/>
  <c r="K82" i="1"/>
  <c r="L82" i="1" s="1"/>
  <c r="K83" i="1"/>
  <c r="L83" i="1" s="1"/>
  <c r="K84" i="1"/>
  <c r="L84" i="1" s="1"/>
  <c r="K85" i="1"/>
  <c r="L85" i="1" s="1"/>
  <c r="K86" i="1"/>
  <c r="L86" i="1"/>
  <c r="K87" i="1"/>
  <c r="L87" i="1"/>
  <c r="K88" i="1"/>
  <c r="L88" i="1" s="1"/>
  <c r="K89" i="1"/>
  <c r="L89" i="1" s="1"/>
  <c r="K90" i="1"/>
  <c r="L90" i="1" s="1"/>
  <c r="K91" i="1"/>
  <c r="L91" i="1" s="1"/>
  <c r="K92" i="1"/>
  <c r="L92" i="1" s="1"/>
  <c r="K93" i="1"/>
  <c r="L93" i="1" s="1"/>
  <c r="K94" i="1"/>
  <c r="L94" i="1" s="1"/>
  <c r="K95" i="1"/>
  <c r="L95" i="1" s="1"/>
  <c r="K96" i="1"/>
  <c r="L96" i="1" s="1"/>
  <c r="K98" i="1"/>
  <c r="L98" i="1" s="1"/>
  <c r="K99" i="1"/>
  <c r="L99" i="1" s="1"/>
  <c r="K100" i="1"/>
  <c r="L100" i="1" s="1"/>
  <c r="K101" i="1"/>
  <c r="L101" i="1" s="1"/>
  <c r="K102" i="1"/>
  <c r="L102" i="1" s="1"/>
  <c r="K103" i="1"/>
  <c r="L103" i="1" s="1"/>
  <c r="K104" i="1"/>
  <c r="L104" i="1" s="1"/>
  <c r="K106" i="1"/>
  <c r="L106" i="1" s="1"/>
  <c r="K107" i="1"/>
  <c r="L107" i="1" s="1"/>
  <c r="K108" i="1"/>
  <c r="L108" i="1" s="1"/>
  <c r="K109" i="1"/>
  <c r="L109" i="1" s="1"/>
  <c r="K110" i="1"/>
  <c r="L110" i="1" s="1"/>
  <c r="K113" i="1"/>
  <c r="L113" i="1" s="1"/>
  <c r="K114" i="1"/>
  <c r="L114" i="1" s="1"/>
  <c r="K115" i="1"/>
  <c r="L115" i="1" s="1"/>
  <c r="K116" i="1"/>
  <c r="L116" i="1" s="1"/>
  <c r="K117" i="1"/>
  <c r="L117" i="1" s="1"/>
  <c r="K118" i="1"/>
  <c r="L118" i="1"/>
  <c r="K119" i="1"/>
  <c r="L119" i="1" s="1"/>
  <c r="K120" i="1"/>
  <c r="L120" i="1" s="1"/>
  <c r="K121" i="1"/>
  <c r="L121" i="1"/>
  <c r="K122" i="1"/>
  <c r="L122" i="1" s="1"/>
  <c r="K123" i="1"/>
  <c r="L123" i="1" s="1"/>
  <c r="K125" i="1"/>
  <c r="L125" i="1" s="1"/>
  <c r="K128" i="1"/>
  <c r="L128" i="1" s="1"/>
  <c r="K129" i="1"/>
  <c r="L129" i="1" s="1"/>
  <c r="K130" i="1"/>
  <c r="L130" i="1"/>
  <c r="K131" i="1"/>
  <c r="L131" i="1" s="1"/>
  <c r="K132" i="1"/>
  <c r="L132" i="1" s="1"/>
  <c r="K133" i="1"/>
  <c r="L133" i="1" s="1"/>
  <c r="K134" i="1"/>
  <c r="L134" i="1" s="1"/>
  <c r="K139" i="1"/>
  <c r="L139" i="1" s="1"/>
  <c r="K140" i="1"/>
  <c r="L140" i="1"/>
  <c r="K142" i="1"/>
  <c r="L142" i="1"/>
  <c r="K143" i="1"/>
  <c r="L143" i="1" s="1"/>
  <c r="K144" i="1"/>
  <c r="L144" i="1"/>
  <c r="K146" i="1"/>
  <c r="L146" i="1" s="1"/>
  <c r="K147" i="1"/>
  <c r="L147" i="1" s="1"/>
  <c r="K148" i="1"/>
  <c r="L148" i="1" s="1"/>
  <c r="K149" i="1"/>
  <c r="L149" i="1" s="1"/>
  <c r="K150" i="1"/>
  <c r="L150" i="1" s="1"/>
  <c r="K151" i="1"/>
  <c r="L151" i="1"/>
  <c r="K152" i="1"/>
  <c r="L152" i="1" s="1"/>
  <c r="K153" i="1"/>
  <c r="L153" i="1" s="1"/>
  <c r="K154" i="1"/>
  <c r="L154" i="1" s="1"/>
  <c r="K155" i="1"/>
  <c r="L155" i="1" s="1"/>
  <c r="K156" i="1"/>
  <c r="L156" i="1" s="1"/>
  <c r="K157" i="1"/>
  <c r="L157" i="1" s="1"/>
  <c r="K158" i="1"/>
  <c r="L158" i="1" s="1"/>
  <c r="K159" i="1"/>
  <c r="L159" i="1" s="1"/>
  <c r="K111" i="1"/>
  <c r="L111" i="1" s="1"/>
  <c r="K160" i="1"/>
  <c r="L160" i="1" s="1"/>
  <c r="K161" i="1"/>
  <c r="L161" i="1" s="1"/>
  <c r="K162" i="1"/>
  <c r="L162" i="1"/>
  <c r="K163" i="1"/>
  <c r="L163" i="1"/>
  <c r="K164" i="1"/>
  <c r="L164" i="1"/>
  <c r="K165" i="1"/>
  <c r="L165" i="1"/>
  <c r="K171" i="1"/>
  <c r="L171" i="1" s="1"/>
  <c r="K172" i="1"/>
  <c r="L172" i="1" s="1"/>
  <c r="K173" i="1"/>
  <c r="L173" i="1" s="1"/>
  <c r="K174" i="1"/>
  <c r="L174" i="1" s="1"/>
  <c r="K175" i="1"/>
  <c r="L175" i="1" s="1"/>
  <c r="K176" i="1"/>
  <c r="L176" i="1" s="1"/>
  <c r="K177" i="1"/>
  <c r="L177" i="1" s="1"/>
  <c r="K178" i="1"/>
  <c r="L178" i="1" s="1"/>
  <c r="K179" i="1"/>
  <c r="L179" i="1"/>
  <c r="K180" i="1"/>
  <c r="L180" i="1" s="1"/>
  <c r="K181" i="1"/>
  <c r="L181" i="1" s="1"/>
  <c r="K182" i="1"/>
  <c r="L182" i="1" s="1"/>
  <c r="K183" i="1"/>
  <c r="L183" i="1" s="1"/>
  <c r="K184" i="1"/>
  <c r="L184" i="1" s="1"/>
  <c r="K185" i="1"/>
  <c r="L185" i="1"/>
  <c r="K186" i="1"/>
  <c r="L186" i="1" s="1"/>
  <c r="K188" i="1"/>
  <c r="L188" i="1" s="1"/>
  <c r="K189" i="1"/>
  <c r="L189" i="1"/>
  <c r="K190" i="1"/>
  <c r="L190" i="1" s="1"/>
  <c r="K191" i="1"/>
  <c r="L191" i="1" s="1"/>
  <c r="K192" i="1"/>
  <c r="L192" i="1" s="1"/>
  <c r="K193" i="1"/>
  <c r="L193" i="1"/>
  <c r="K194" i="1"/>
  <c r="L194" i="1"/>
  <c r="K195" i="1"/>
  <c r="L195" i="1" s="1"/>
  <c r="K197" i="1"/>
  <c r="L197" i="1" s="1"/>
  <c r="K198" i="1"/>
  <c r="L198" i="1" s="1"/>
  <c r="K199" i="1"/>
  <c r="L199" i="1"/>
  <c r="K200" i="1"/>
  <c r="L200" i="1"/>
  <c r="K201" i="1"/>
  <c r="L201" i="1" s="1"/>
  <c r="K202" i="1"/>
  <c r="L202" i="1" s="1"/>
  <c r="K203" i="1"/>
  <c r="L203" i="1" s="1"/>
  <c r="K204" i="1"/>
  <c r="L204" i="1" s="1"/>
  <c r="K205" i="1"/>
  <c r="L205" i="1"/>
  <c r="K206" i="1"/>
  <c r="L206" i="1" s="1"/>
  <c r="K207" i="1"/>
  <c r="L207" i="1" s="1"/>
  <c r="K208" i="1"/>
  <c r="L208" i="1" s="1"/>
  <c r="K209" i="1"/>
  <c r="L209" i="1" s="1"/>
  <c r="K210" i="1"/>
  <c r="L210" i="1" s="1"/>
  <c r="K211" i="1"/>
  <c r="L211" i="1" s="1"/>
  <c r="K212" i="1"/>
  <c r="L212" i="1" s="1"/>
  <c r="K213" i="1"/>
  <c r="L213" i="1"/>
  <c r="K214" i="1"/>
  <c r="L214" i="1"/>
  <c r="K215" i="1"/>
  <c r="L215" i="1" s="1"/>
  <c r="K216" i="1"/>
  <c r="L216" i="1" s="1"/>
  <c r="K217" i="1"/>
  <c r="L217" i="1"/>
  <c r="K218" i="1"/>
  <c r="L218" i="1" s="1"/>
  <c r="K219" i="1"/>
  <c r="L219" i="1" s="1"/>
  <c r="K220" i="1"/>
  <c r="L220" i="1" s="1"/>
  <c r="K221" i="1"/>
  <c r="L221" i="1"/>
  <c r="K222" i="1"/>
  <c r="L222" i="1"/>
  <c r="K223" i="1"/>
  <c r="L223" i="1" s="1"/>
  <c r="K224" i="1"/>
  <c r="L224" i="1" s="1"/>
  <c r="K225" i="1"/>
  <c r="L225" i="1" s="1"/>
  <c r="K226" i="1"/>
  <c r="L226" i="1" s="1"/>
  <c r="K227" i="1"/>
  <c r="L227" i="1" s="1"/>
  <c r="K228" i="1"/>
  <c r="L228" i="1" s="1"/>
  <c r="K229" i="1"/>
  <c r="L229" i="1" s="1"/>
  <c r="K230" i="1"/>
  <c r="L230" i="1" s="1"/>
  <c r="K231" i="1"/>
  <c r="L231" i="1"/>
  <c r="K232" i="1"/>
  <c r="L232" i="1" s="1"/>
  <c r="K233" i="1"/>
  <c r="L233" i="1" s="1"/>
  <c r="K234" i="1"/>
  <c r="L234" i="1" s="1"/>
  <c r="K235" i="1"/>
  <c r="L235" i="1"/>
  <c r="K236" i="1"/>
  <c r="L236" i="1" s="1"/>
  <c r="K237" i="1"/>
  <c r="L237" i="1"/>
  <c r="K238" i="1"/>
  <c r="L238" i="1" s="1"/>
  <c r="K239" i="1"/>
  <c r="L239" i="1" s="1"/>
  <c r="K240" i="1"/>
  <c r="L240" i="1" s="1"/>
  <c r="K241" i="1"/>
  <c r="L241" i="1" s="1"/>
  <c r="K242" i="1"/>
  <c r="L242" i="1" s="1"/>
  <c r="K243" i="1"/>
  <c r="L243" i="1" s="1"/>
  <c r="K244" i="1"/>
  <c r="L244" i="1" s="1"/>
  <c r="K245" i="1"/>
  <c r="L245" i="1" s="1"/>
  <c r="K246" i="1"/>
  <c r="L246" i="1" s="1"/>
  <c r="K247" i="1"/>
  <c r="L247" i="1" s="1"/>
  <c r="K248" i="1"/>
  <c r="L248" i="1" s="1"/>
  <c r="K249" i="1"/>
  <c r="L249" i="1" s="1"/>
  <c r="K250" i="1"/>
  <c r="L250" i="1" s="1"/>
  <c r="K251" i="1"/>
  <c r="L251" i="1" s="1"/>
  <c r="K252" i="1"/>
  <c r="L252" i="1" s="1"/>
  <c r="K253" i="1"/>
  <c r="L253" i="1" s="1"/>
  <c r="K254" i="1"/>
  <c r="L254" i="1" s="1"/>
  <c r="K255" i="1"/>
  <c r="L255" i="1" s="1"/>
  <c r="K256" i="1"/>
  <c r="L256" i="1" s="1"/>
  <c r="K257" i="1"/>
  <c r="L257" i="1" s="1"/>
  <c r="K258" i="1"/>
  <c r="L258" i="1" s="1"/>
  <c r="K259" i="1"/>
  <c r="L259" i="1" s="1"/>
  <c r="K260" i="1"/>
  <c r="L260" i="1" s="1"/>
  <c r="K261" i="1"/>
  <c r="L261" i="1"/>
  <c r="K262" i="1"/>
  <c r="L262" i="1" s="1"/>
  <c r="K263" i="1"/>
  <c r="L263" i="1" s="1"/>
  <c r="K264" i="1"/>
  <c r="L264" i="1" s="1"/>
  <c r="K265" i="1"/>
  <c r="L265" i="1" s="1"/>
  <c r="K266" i="1"/>
  <c r="L266" i="1" s="1"/>
  <c r="K267" i="1"/>
  <c r="L267" i="1" s="1"/>
  <c r="K268" i="1"/>
  <c r="L268" i="1" s="1"/>
  <c r="K269" i="1"/>
  <c r="L269" i="1" s="1"/>
  <c r="K270" i="1"/>
  <c r="L270" i="1" s="1"/>
  <c r="K271" i="1"/>
  <c r="L271" i="1"/>
  <c r="K272" i="1"/>
  <c r="L272" i="1"/>
  <c r="K273" i="1"/>
  <c r="L273" i="1" s="1"/>
  <c r="K274" i="1"/>
  <c r="L274" i="1" s="1"/>
  <c r="K275" i="1"/>
  <c r="L275" i="1" s="1"/>
  <c r="K276" i="1"/>
  <c r="L276" i="1" s="1"/>
  <c r="K277" i="1"/>
  <c r="L277" i="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3" i="1"/>
  <c r="L293" i="1" s="1"/>
  <c r="K294" i="1"/>
  <c r="L294" i="1" s="1"/>
  <c r="K295" i="1"/>
  <c r="L295" i="1" s="1"/>
  <c r="K296" i="1"/>
  <c r="L296" i="1" s="1"/>
  <c r="K297" i="1"/>
  <c r="L297" i="1" s="1"/>
  <c r="K298" i="1"/>
  <c r="L298" i="1" s="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c r="K317" i="1"/>
  <c r="L317" i="1"/>
  <c r="K318" i="1"/>
  <c r="L318" i="1"/>
  <c r="K319" i="1"/>
  <c r="L319" i="1"/>
  <c r="K320" i="1"/>
  <c r="L320" i="1" s="1"/>
  <c r="K321" i="1"/>
  <c r="L321" i="1" s="1"/>
  <c r="K322" i="1"/>
  <c r="L322" i="1" s="1"/>
  <c r="K323" i="1"/>
  <c r="L323" i="1" s="1"/>
  <c r="K324" i="1"/>
  <c r="L324" i="1" s="1"/>
  <c r="K325" i="1"/>
  <c r="L325" i="1" s="1"/>
  <c r="K326" i="1"/>
  <c r="L326" i="1" s="1"/>
  <c r="K327" i="1"/>
  <c r="L327" i="1" s="1"/>
  <c r="K328" i="1"/>
  <c r="L328" i="1" s="1"/>
  <c r="K329" i="1"/>
  <c r="L329" i="1" s="1"/>
  <c r="K333" i="1"/>
  <c r="L333" i="1" s="1"/>
  <c r="K334" i="1"/>
  <c r="L334" i="1" s="1"/>
  <c r="K335" i="1"/>
  <c r="L335" i="1" s="1"/>
  <c r="K336" i="1"/>
  <c r="L336" i="1" s="1"/>
  <c r="K337" i="1"/>
  <c r="L337" i="1" s="1"/>
  <c r="K338" i="1"/>
  <c r="L338" i="1" s="1"/>
  <c r="K339" i="1"/>
  <c r="L339"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7" i="1"/>
  <c r="L357" i="1" s="1"/>
  <c r="K358" i="1"/>
  <c r="L358" i="1" s="1"/>
  <c r="K359" i="1"/>
  <c r="L359" i="1" s="1"/>
  <c r="K360" i="1"/>
  <c r="L360" i="1" s="1"/>
  <c r="K361" i="1"/>
  <c r="L361" i="1" s="1"/>
  <c r="K362" i="1"/>
  <c r="L362" i="1" s="1"/>
  <c r="K363" i="1"/>
  <c r="L363" i="1" s="1"/>
  <c r="K364" i="1"/>
  <c r="L364" i="1" s="1"/>
  <c r="K365" i="1"/>
  <c r="L365" i="1" s="1"/>
  <c r="K366" i="1"/>
  <c r="L366" i="1" s="1"/>
  <c r="K367" i="1"/>
  <c r="L367" i="1"/>
  <c r="K368" i="1"/>
  <c r="L368" i="1" s="1"/>
  <c r="K369" i="1"/>
  <c r="L369" i="1" s="1"/>
  <c r="K370" i="1"/>
  <c r="L370" i="1" s="1"/>
  <c r="K371" i="1"/>
  <c r="L371" i="1" s="1"/>
  <c r="K372" i="1"/>
  <c r="L372" i="1" s="1"/>
  <c r="K373" i="1"/>
  <c r="L373" i="1" s="1"/>
  <c r="K374" i="1"/>
  <c r="L374" i="1" s="1"/>
  <c r="K375" i="1"/>
  <c r="L375" i="1" s="1"/>
  <c r="K376" i="1"/>
  <c r="L376" i="1" s="1"/>
  <c r="K377" i="1"/>
  <c r="L377" i="1" s="1"/>
  <c r="K378" i="1"/>
  <c r="L378" i="1" s="1"/>
  <c r="K379" i="1"/>
  <c r="L379" i="1" s="1"/>
  <c r="K380" i="1"/>
  <c r="L380" i="1" s="1"/>
  <c r="K381" i="1"/>
  <c r="L381" i="1" s="1"/>
  <c r="K382" i="1"/>
  <c r="L382" i="1" s="1"/>
  <c r="K384" i="1"/>
  <c r="L384" i="1" s="1"/>
  <c r="K385" i="1"/>
  <c r="L385" i="1" s="1"/>
  <c r="K386" i="1"/>
  <c r="L386" i="1" s="1"/>
  <c r="K387" i="1"/>
  <c r="L387" i="1" s="1"/>
  <c r="K388" i="1"/>
  <c r="L388" i="1" s="1"/>
  <c r="K389" i="1"/>
  <c r="L389" i="1" s="1"/>
  <c r="K390" i="1"/>
  <c r="L390" i="1" s="1"/>
  <c r="K391" i="1"/>
  <c r="L391" i="1" s="1"/>
  <c r="K392" i="1"/>
  <c r="L392" i="1" s="1"/>
  <c r="K393" i="1"/>
  <c r="L393" i="1" s="1"/>
  <c r="K394" i="1"/>
  <c r="L394" i="1" s="1"/>
  <c r="K395" i="1"/>
  <c r="L395" i="1"/>
  <c r="K397" i="1"/>
  <c r="L397" i="1" s="1"/>
  <c r="K398" i="1"/>
  <c r="L398" i="1" s="1"/>
  <c r="K399" i="1"/>
  <c r="L399" i="1" s="1"/>
  <c r="K400" i="1"/>
  <c r="L400" i="1"/>
  <c r="K401" i="1"/>
  <c r="L401" i="1" s="1"/>
  <c r="K402" i="1"/>
  <c r="L402" i="1" s="1"/>
  <c r="K403" i="1"/>
  <c r="L403" i="1" s="1"/>
  <c r="K404" i="1"/>
  <c r="L404" i="1" s="1"/>
  <c r="K405" i="1"/>
  <c r="L405" i="1" s="1"/>
  <c r="K406" i="1"/>
  <c r="L406" i="1" s="1"/>
  <c r="K407" i="1"/>
  <c r="L407" i="1"/>
  <c r="K408" i="1"/>
  <c r="L408" i="1" s="1"/>
  <c r="K409" i="1"/>
  <c r="L409" i="1" s="1"/>
  <c r="K410" i="1"/>
  <c r="L410" i="1" s="1"/>
  <c r="K411" i="1"/>
  <c r="L411" i="1" s="1"/>
  <c r="K412" i="1"/>
  <c r="L412" i="1" s="1"/>
  <c r="K413" i="1"/>
  <c r="L413" i="1"/>
  <c r="K414" i="1"/>
  <c r="L414" i="1"/>
  <c r="K415" i="1"/>
  <c r="L415" i="1"/>
  <c r="K416" i="1"/>
  <c r="L416" i="1" s="1"/>
  <c r="K417" i="1"/>
  <c r="L417" i="1" s="1"/>
  <c r="K418" i="1"/>
  <c r="L418" i="1" s="1"/>
  <c r="K419" i="1"/>
  <c r="L419" i="1" s="1"/>
  <c r="K421" i="1"/>
  <c r="L421" i="1" s="1"/>
  <c r="K422" i="1"/>
  <c r="L422" i="1" s="1"/>
  <c r="K423" i="1"/>
  <c r="L423" i="1" s="1"/>
  <c r="K424" i="1"/>
  <c r="L424" i="1" s="1"/>
  <c r="K425" i="1"/>
  <c r="L425" i="1" s="1"/>
  <c r="K426" i="1"/>
  <c r="L426" i="1" s="1"/>
  <c r="K427" i="1"/>
  <c r="L427" i="1" s="1"/>
  <c r="K428" i="1"/>
  <c r="L428" i="1" s="1"/>
  <c r="K429" i="1"/>
  <c r="L429" i="1"/>
  <c r="K430" i="1"/>
  <c r="L430" i="1"/>
  <c r="K431" i="1"/>
  <c r="L431" i="1"/>
  <c r="K432" i="1"/>
  <c r="L432" i="1" s="1"/>
  <c r="K433" i="1"/>
  <c r="L433" i="1" s="1"/>
  <c r="K434" i="1"/>
  <c r="L434" i="1" s="1"/>
  <c r="K435" i="1"/>
  <c r="L435" i="1" s="1"/>
  <c r="K436" i="1"/>
  <c r="L436" i="1"/>
  <c r="K437" i="1"/>
  <c r="L437" i="1" s="1"/>
  <c r="K438" i="1"/>
  <c r="L438" i="1" s="1"/>
  <c r="K439" i="1"/>
  <c r="L439" i="1"/>
  <c r="K440" i="1"/>
  <c r="L440" i="1"/>
  <c r="K441" i="1"/>
  <c r="L441" i="1" s="1"/>
  <c r="K447" i="1"/>
  <c r="L447" i="1" s="1"/>
  <c r="K448" i="1"/>
  <c r="L448" i="1" s="1"/>
  <c r="K449" i="1"/>
  <c r="L449" i="1" s="1"/>
  <c r="K450" i="1"/>
  <c r="L450" i="1" s="1"/>
  <c r="K451" i="1"/>
  <c r="L451" i="1" s="1"/>
  <c r="K452" i="1"/>
  <c r="L452" i="1" s="1"/>
  <c r="K453" i="1"/>
  <c r="L453" i="1" s="1"/>
  <c r="K454" i="1"/>
  <c r="L454" i="1"/>
  <c r="K455" i="1"/>
  <c r="L455" i="1"/>
  <c r="K456" i="1"/>
  <c r="L456" i="1"/>
  <c r="K457" i="1"/>
  <c r="L457" i="1" s="1"/>
  <c r="K458" i="1"/>
  <c r="L458" i="1" s="1"/>
  <c r="K459" i="1"/>
  <c r="L459" i="1" s="1"/>
  <c r="K460" i="1"/>
  <c r="L460" i="1" s="1"/>
  <c r="K461" i="1"/>
  <c r="L461" i="1" s="1"/>
  <c r="K462" i="1"/>
  <c r="L462" i="1" s="1"/>
  <c r="K463" i="1"/>
  <c r="L463" i="1" s="1"/>
  <c r="K464" i="1"/>
  <c r="L464" i="1" s="1"/>
  <c r="K465" i="1"/>
  <c r="L465" i="1"/>
  <c r="K466" i="1"/>
  <c r="L466" i="1" s="1"/>
  <c r="K467" i="1"/>
  <c r="L467" i="1"/>
  <c r="K468" i="1"/>
  <c r="L468" i="1" s="1"/>
  <c r="K469" i="1"/>
  <c r="L469" i="1" s="1"/>
  <c r="K470" i="1"/>
  <c r="L470" i="1" s="1"/>
  <c r="K472" i="1"/>
  <c r="L472" i="1" s="1"/>
  <c r="K473" i="1"/>
  <c r="L473" i="1" s="1"/>
  <c r="K474" i="1"/>
  <c r="L474" i="1"/>
  <c r="K475" i="1"/>
  <c r="L475" i="1" s="1"/>
  <c r="K476" i="1"/>
  <c r="L476" i="1" s="1"/>
  <c r="K478" i="1"/>
  <c r="L478" i="1" s="1"/>
  <c r="K479" i="1"/>
  <c r="L479" i="1" s="1"/>
  <c r="K480" i="1"/>
  <c r="L480" i="1" s="1"/>
  <c r="K481" i="1"/>
  <c r="L481" i="1" s="1"/>
  <c r="K482" i="1"/>
  <c r="L482" i="1" s="1"/>
  <c r="K483" i="1"/>
  <c r="L483" i="1" s="1"/>
  <c r="K484" i="1"/>
  <c r="L484" i="1" s="1"/>
  <c r="K485" i="1"/>
  <c r="L485" i="1" s="1"/>
  <c r="K486" i="1"/>
  <c r="L486" i="1"/>
  <c r="K487" i="1"/>
  <c r="L487" i="1"/>
  <c r="K488" i="1"/>
  <c r="L488" i="1"/>
  <c r="K489" i="1"/>
  <c r="L489" i="1"/>
  <c r="K490" i="1"/>
  <c r="L490" i="1" s="1"/>
  <c r="K491" i="1"/>
  <c r="L491" i="1"/>
  <c r="K492" i="1"/>
  <c r="L492" i="1" s="1"/>
  <c r="K493" i="1"/>
  <c r="L493" i="1" s="1"/>
  <c r="K494" i="1"/>
  <c r="L494" i="1" s="1"/>
  <c r="K495" i="1"/>
  <c r="L495" i="1" s="1"/>
  <c r="K496" i="1"/>
  <c r="L496" i="1" s="1"/>
  <c r="K497" i="1"/>
  <c r="L497" i="1" s="1"/>
  <c r="K498" i="1"/>
  <c r="L498" i="1" s="1"/>
  <c r="K500" i="1"/>
  <c r="L500" i="1" s="1"/>
  <c r="K501" i="1"/>
  <c r="L501" i="1"/>
  <c r="K503" i="1"/>
  <c r="L503" i="1" s="1"/>
  <c r="K504" i="1"/>
  <c r="L504" i="1" s="1"/>
  <c r="K506" i="1"/>
  <c r="L506" i="1" s="1"/>
  <c r="K507" i="1"/>
  <c r="L507" i="1" s="1"/>
  <c r="K509" i="1"/>
  <c r="L509" i="1" s="1"/>
  <c r="K510" i="1"/>
  <c r="L510" i="1" s="1"/>
  <c r="K511" i="1"/>
  <c r="L511" i="1" s="1"/>
  <c r="K512" i="1"/>
  <c r="L512" i="1" s="1"/>
  <c r="K513" i="1"/>
  <c r="L513" i="1" s="1"/>
  <c r="K514" i="1"/>
  <c r="L514" i="1" s="1"/>
  <c r="K515" i="1"/>
  <c r="L515" i="1" s="1"/>
  <c r="K516" i="1"/>
  <c r="L516" i="1" s="1"/>
  <c r="K518" i="1"/>
  <c r="L518" i="1"/>
  <c r="K519" i="1"/>
  <c r="L519" i="1"/>
  <c r="K520" i="1"/>
  <c r="L520" i="1" s="1"/>
  <c r="K521" i="1"/>
  <c r="L521" i="1" s="1"/>
  <c r="K522" i="1"/>
  <c r="L522" i="1" s="1"/>
  <c r="K523" i="1"/>
  <c r="L523" i="1" s="1"/>
  <c r="K524" i="1"/>
  <c r="L524" i="1"/>
  <c r="K525" i="1"/>
  <c r="L525" i="1" s="1"/>
  <c r="K526" i="1"/>
  <c r="L526" i="1"/>
  <c r="K527" i="1"/>
  <c r="L527" i="1" s="1"/>
  <c r="K528" i="1"/>
  <c r="L528" i="1" s="1"/>
  <c r="K529" i="1"/>
  <c r="L529" i="1" s="1"/>
  <c r="K530" i="1"/>
  <c r="L530" i="1"/>
  <c r="K531" i="1"/>
  <c r="L531" i="1"/>
  <c r="K532" i="1"/>
  <c r="L532" i="1" s="1"/>
  <c r="K533" i="1"/>
  <c r="L533" i="1" s="1"/>
  <c r="K534" i="1"/>
  <c r="L534" i="1" s="1"/>
  <c r="K535" i="1"/>
  <c r="L535" i="1"/>
  <c r="K536" i="1"/>
  <c r="L536" i="1" s="1"/>
  <c r="K537" i="1"/>
  <c r="L537" i="1"/>
  <c r="K538" i="1"/>
  <c r="L538" i="1" s="1"/>
  <c r="K539" i="1"/>
  <c r="L539" i="1"/>
  <c r="K540" i="1"/>
  <c r="L540" i="1" s="1"/>
  <c r="K541" i="1"/>
  <c r="L541" i="1" s="1"/>
  <c r="K542" i="1"/>
  <c r="L542" i="1"/>
  <c r="K543" i="1"/>
  <c r="L543" i="1" s="1"/>
  <c r="K544" i="1"/>
  <c r="L544" i="1" s="1"/>
  <c r="K545" i="1"/>
  <c r="L545" i="1" s="1"/>
  <c r="K546" i="1"/>
  <c r="L546" i="1" s="1"/>
  <c r="K547" i="1"/>
  <c r="L547" i="1" s="1"/>
  <c r="K548" i="1"/>
  <c r="L548" i="1" s="1"/>
  <c r="K549" i="1"/>
  <c r="L549" i="1"/>
  <c r="K550" i="1"/>
  <c r="L550" i="1"/>
  <c r="K551" i="1"/>
  <c r="L551" i="1" s="1"/>
  <c r="K552" i="1"/>
  <c r="L552" i="1" s="1"/>
  <c r="K553" i="1"/>
  <c r="L553" i="1" s="1"/>
  <c r="K554" i="1"/>
  <c r="L554" i="1" s="1"/>
  <c r="K555" i="1"/>
  <c r="L555" i="1" s="1"/>
  <c r="K556" i="1"/>
  <c r="L556" i="1" s="1"/>
  <c r="K557" i="1"/>
  <c r="L557" i="1" s="1"/>
  <c r="K558" i="1"/>
  <c r="L558" i="1" s="1"/>
  <c r="K559" i="1"/>
  <c r="L559" i="1" s="1"/>
  <c r="K560" i="1"/>
  <c r="L560" i="1" s="1"/>
  <c r="K561" i="1"/>
  <c r="L561" i="1"/>
  <c r="K562" i="1"/>
  <c r="L562" i="1"/>
  <c r="K563" i="1"/>
  <c r="L563" i="1" s="1"/>
  <c r="K564" i="1"/>
  <c r="L564" i="1"/>
  <c r="K565" i="1"/>
  <c r="L565" i="1" s="1"/>
  <c r="K566" i="1"/>
  <c r="L566" i="1" s="1"/>
  <c r="K567" i="1"/>
  <c r="L567" i="1" s="1"/>
  <c r="K568" i="1"/>
  <c r="L568" i="1" s="1"/>
  <c r="K569" i="1"/>
  <c r="L569" i="1" s="1"/>
  <c r="K570" i="1"/>
  <c r="L570" i="1"/>
  <c r="K571" i="1"/>
  <c r="L571" i="1" s="1"/>
  <c r="K572" i="1"/>
  <c r="L572" i="1" s="1"/>
  <c r="K573" i="1"/>
  <c r="L573" i="1" s="1"/>
  <c r="K574" i="1"/>
  <c r="L574" i="1" s="1"/>
  <c r="K575" i="1"/>
  <c r="L575" i="1" s="1"/>
  <c r="K576" i="1"/>
  <c r="L576" i="1" s="1"/>
  <c r="K578" i="1"/>
  <c r="L578" i="1" s="1"/>
  <c r="K579" i="1"/>
  <c r="L579" i="1"/>
  <c r="K580" i="1"/>
  <c r="L580" i="1" s="1"/>
  <c r="K581" i="1"/>
  <c r="L581" i="1" s="1"/>
  <c r="K582" i="1"/>
  <c r="L582" i="1" s="1"/>
  <c r="K583" i="1"/>
  <c r="L583" i="1" s="1"/>
  <c r="K584" i="1"/>
  <c r="L584" i="1" s="1"/>
  <c r="K585" i="1"/>
  <c r="L585" i="1" s="1"/>
  <c r="K586" i="1"/>
  <c r="L586" i="1" s="1"/>
  <c r="K587" i="1"/>
  <c r="L587" i="1" s="1"/>
  <c r="K588" i="1"/>
  <c r="L588" i="1"/>
  <c r="K589" i="1"/>
  <c r="L589" i="1" s="1"/>
  <c r="K591" i="1"/>
  <c r="L591" i="1" s="1"/>
  <c r="K592" i="1"/>
  <c r="L592" i="1" s="1"/>
  <c r="K593" i="1"/>
  <c r="L593" i="1" s="1"/>
  <c r="K594" i="1"/>
  <c r="L594" i="1" s="1"/>
  <c r="K595" i="1"/>
  <c r="L595" i="1" s="1"/>
  <c r="K596" i="1"/>
  <c r="L596" i="1"/>
  <c r="K597" i="1"/>
  <c r="L597" i="1" s="1"/>
  <c r="K598" i="1"/>
  <c r="L598" i="1" s="1"/>
  <c r="K599" i="1"/>
  <c r="L599" i="1" s="1"/>
  <c r="K600" i="1"/>
  <c r="L600" i="1" s="1"/>
  <c r="K601" i="1"/>
  <c r="L601" i="1" s="1"/>
  <c r="K602" i="1"/>
  <c r="L602" i="1" s="1"/>
  <c r="K603" i="1"/>
  <c r="L603" i="1" s="1"/>
  <c r="K604" i="1"/>
  <c r="L604" i="1" s="1"/>
  <c r="K605" i="1"/>
  <c r="L605" i="1"/>
  <c r="K606" i="1"/>
  <c r="L606" i="1" s="1"/>
  <c r="K607" i="1"/>
  <c r="L607" i="1" s="1"/>
  <c r="K608" i="1"/>
  <c r="L608" i="1" s="1"/>
  <c r="K609" i="1"/>
  <c r="L609" i="1" s="1"/>
  <c r="K610" i="1"/>
  <c r="L610" i="1" s="1"/>
  <c r="K611" i="1"/>
  <c r="L611" i="1" s="1"/>
  <c r="K612" i="1"/>
  <c r="L612" i="1" s="1"/>
  <c r="K613" i="1"/>
  <c r="L613" i="1" s="1"/>
  <c r="K614" i="1"/>
  <c r="L614" i="1" s="1"/>
  <c r="K615" i="1"/>
  <c r="L615" i="1" s="1"/>
  <c r="K616" i="1"/>
  <c r="L616" i="1" s="1"/>
  <c r="K617" i="1"/>
  <c r="L617" i="1" s="1"/>
  <c r="K618" i="1"/>
  <c r="L618" i="1" s="1"/>
  <c r="K620" i="1"/>
  <c r="L620" i="1" s="1"/>
  <c r="K621" i="1"/>
  <c r="L621" i="1" s="1"/>
  <c r="K622" i="1"/>
  <c r="L622" i="1" s="1"/>
  <c r="K624" i="1"/>
  <c r="L624" i="1" s="1"/>
  <c r="K625" i="1"/>
  <c r="L625" i="1" s="1"/>
  <c r="K626" i="1"/>
  <c r="L626" i="1" s="1"/>
  <c r="K627" i="1"/>
  <c r="L627" i="1" s="1"/>
  <c r="K628" i="1"/>
  <c r="L628" i="1" s="1"/>
  <c r="K630" i="1"/>
  <c r="L630" i="1" s="1"/>
  <c r="K631" i="1"/>
  <c r="L631" i="1" s="1"/>
  <c r="K632" i="1"/>
  <c r="L632" i="1" s="1"/>
  <c r="K633" i="1"/>
  <c r="L633" i="1" s="1"/>
  <c r="K634" i="1"/>
  <c r="L634" i="1" s="1"/>
  <c r="K636" i="1"/>
  <c r="L636" i="1"/>
  <c r="K637" i="1"/>
  <c r="L637" i="1" s="1"/>
  <c r="K638" i="1"/>
  <c r="L638" i="1" s="1"/>
  <c r="K639" i="1"/>
  <c r="L639" i="1" s="1"/>
  <c r="K640" i="1"/>
  <c r="L640" i="1" s="1"/>
  <c r="K641" i="1"/>
  <c r="L641" i="1" s="1"/>
  <c r="K642" i="1"/>
  <c r="L642" i="1" s="1"/>
  <c r="K643" i="1"/>
  <c r="L643" i="1" s="1"/>
  <c r="K644" i="1"/>
  <c r="L644" i="1" s="1"/>
  <c r="K645" i="1"/>
  <c r="L645" i="1"/>
  <c r="K646" i="1"/>
  <c r="L646" i="1" s="1"/>
  <c r="K647" i="1"/>
  <c r="L647" i="1" s="1"/>
  <c r="K648" i="1"/>
  <c r="L648" i="1" s="1"/>
  <c r="K649" i="1"/>
  <c r="L649" i="1" s="1"/>
  <c r="K650" i="1"/>
  <c r="L650" i="1" s="1"/>
  <c r="K651" i="1"/>
  <c r="L651" i="1" s="1"/>
  <c r="K652" i="1"/>
  <c r="L652" i="1" s="1"/>
  <c r="K653" i="1"/>
  <c r="L653" i="1" s="1"/>
  <c r="K654" i="1"/>
  <c r="L654" i="1" s="1"/>
  <c r="K655" i="1"/>
  <c r="L655" i="1" s="1"/>
  <c r="K660" i="1"/>
  <c r="L660" i="1" s="1"/>
  <c r="K661" i="1"/>
  <c r="L661" i="1" s="1"/>
  <c r="K662" i="1"/>
  <c r="L662" i="1" s="1"/>
  <c r="K663" i="1"/>
  <c r="L663" i="1" s="1"/>
  <c r="K664" i="1"/>
  <c r="L664" i="1" s="1"/>
  <c r="K665" i="1"/>
  <c r="L665" i="1"/>
  <c r="K666" i="1"/>
  <c r="L666" i="1" s="1"/>
  <c r="K668" i="1"/>
  <c r="L668" i="1" s="1"/>
  <c r="K669" i="1"/>
  <c r="L669" i="1" s="1"/>
  <c r="K670" i="1"/>
  <c r="L670" i="1" s="1"/>
  <c r="K671" i="1"/>
  <c r="L671" i="1" s="1"/>
  <c r="K672" i="1"/>
  <c r="L672" i="1" s="1"/>
  <c r="K673" i="1"/>
  <c r="L673" i="1" s="1"/>
  <c r="K674" i="1"/>
  <c r="L674" i="1" s="1"/>
  <c r="K675" i="1"/>
  <c r="L675" i="1" s="1"/>
  <c r="K676" i="1"/>
  <c r="L676" i="1" s="1"/>
  <c r="K677" i="1"/>
  <c r="L677" i="1" s="1"/>
  <c r="K679" i="1"/>
  <c r="L679" i="1" s="1"/>
  <c r="K680" i="1"/>
  <c r="L680" i="1" s="1"/>
  <c r="K681" i="1"/>
  <c r="L681" i="1" s="1"/>
  <c r="K682" i="1"/>
  <c r="L682" i="1" s="1"/>
  <c r="K683" i="1"/>
  <c r="L683" i="1" s="1"/>
  <c r="K684" i="1"/>
  <c r="L684" i="1" s="1"/>
  <c r="K685" i="1"/>
  <c r="L685" i="1" s="1"/>
  <c r="K686" i="1"/>
  <c r="L686" i="1" s="1"/>
  <c r="K687" i="1"/>
  <c r="L687" i="1" s="1"/>
  <c r="K688" i="1"/>
  <c r="L688" i="1" s="1"/>
  <c r="K689" i="1"/>
  <c r="L689" i="1" s="1"/>
  <c r="K691" i="1"/>
  <c r="L691" i="1"/>
  <c r="K692" i="1"/>
  <c r="L692" i="1" s="1"/>
  <c r="K693" i="1"/>
  <c r="L693" i="1" s="1"/>
  <c r="K694" i="1"/>
  <c r="L694" i="1" s="1"/>
  <c r="K695" i="1"/>
  <c r="L695" i="1" s="1"/>
  <c r="K696" i="1"/>
  <c r="L696" i="1" s="1"/>
  <c r="K697" i="1"/>
  <c r="L697" i="1" s="1"/>
  <c r="K698" i="1"/>
  <c r="L698" i="1" s="1"/>
  <c r="K699" i="1"/>
  <c r="L699" i="1" s="1"/>
  <c r="K700" i="1"/>
  <c r="L700" i="1" s="1"/>
  <c r="K701" i="1"/>
  <c r="L701" i="1" s="1"/>
  <c r="K702" i="1"/>
  <c r="L702" i="1"/>
  <c r="K703" i="1"/>
  <c r="L703" i="1"/>
  <c r="K704" i="1"/>
  <c r="L704" i="1" s="1"/>
  <c r="K705" i="1"/>
  <c r="L705" i="1" s="1"/>
  <c r="K706" i="1"/>
  <c r="L706" i="1" s="1"/>
  <c r="K707" i="1"/>
  <c r="L707" i="1"/>
  <c r="K708" i="1"/>
  <c r="L708" i="1" s="1"/>
  <c r="K709" i="1"/>
  <c r="L709" i="1" s="1"/>
  <c r="K710" i="1"/>
  <c r="L710" i="1" s="1"/>
  <c r="K711" i="1"/>
  <c r="L711" i="1" s="1"/>
  <c r="K712" i="1"/>
  <c r="L712" i="1" s="1"/>
  <c r="K713" i="1"/>
  <c r="L713" i="1" s="1"/>
  <c r="K714" i="1"/>
  <c r="L714" i="1" s="1"/>
  <c r="K715" i="1"/>
  <c r="L715" i="1" s="1"/>
  <c r="K716" i="1"/>
  <c r="L716" i="1" s="1"/>
  <c r="K717" i="1"/>
  <c r="L717" i="1" s="1"/>
  <c r="K718" i="1"/>
  <c r="L718" i="1" s="1"/>
  <c r="K719" i="1"/>
  <c r="L719" i="1" s="1"/>
  <c r="K720" i="1"/>
  <c r="L720" i="1" s="1"/>
  <c r="K721" i="1"/>
  <c r="L721" i="1" s="1"/>
  <c r="K722" i="1"/>
  <c r="L722" i="1" s="1"/>
  <c r="K723" i="1"/>
  <c r="L723" i="1" s="1"/>
  <c r="K724" i="1"/>
  <c r="L724" i="1" s="1"/>
  <c r="K725" i="1"/>
  <c r="L725" i="1" s="1"/>
  <c r="K726" i="1"/>
  <c r="L726" i="1" s="1"/>
  <c r="K727" i="1"/>
  <c r="L727" i="1" s="1"/>
  <c r="K728" i="1"/>
  <c r="L728" i="1" s="1"/>
  <c r="K729" i="1"/>
  <c r="L729" i="1" s="1"/>
  <c r="K730" i="1"/>
  <c r="L730" i="1" s="1"/>
  <c r="K731" i="1"/>
  <c r="L731" i="1" s="1"/>
  <c r="K732" i="1"/>
  <c r="L732" i="1" s="1"/>
  <c r="K733" i="1"/>
  <c r="L733" i="1"/>
  <c r="K734" i="1"/>
  <c r="L734" i="1" s="1"/>
  <c r="K735" i="1"/>
  <c r="L735" i="1" s="1"/>
  <c r="K736" i="1"/>
  <c r="L736" i="1" s="1"/>
  <c r="K737" i="1"/>
  <c r="L737" i="1" s="1"/>
  <c r="K738" i="1"/>
  <c r="L738" i="1" s="1"/>
  <c r="K739" i="1"/>
  <c r="L739" i="1"/>
  <c r="K740" i="1"/>
  <c r="L740" i="1"/>
  <c r="K741" i="1"/>
  <c r="L741" i="1" s="1"/>
  <c r="K742" i="1"/>
  <c r="L742" i="1" s="1"/>
  <c r="K743" i="1"/>
  <c r="L743" i="1"/>
  <c r="K744" i="1"/>
  <c r="L744" i="1" s="1"/>
  <c r="K745" i="1"/>
  <c r="L745" i="1" s="1"/>
  <c r="K746" i="1"/>
  <c r="L746" i="1" s="1"/>
  <c r="K747" i="1"/>
  <c r="L747" i="1" s="1"/>
  <c r="K748" i="1"/>
  <c r="L748" i="1" s="1"/>
  <c r="K749" i="1"/>
  <c r="L749" i="1"/>
  <c r="K750" i="1"/>
  <c r="L750" i="1" s="1"/>
  <c r="K751" i="1"/>
  <c r="L751" i="1" s="1"/>
  <c r="K752" i="1"/>
  <c r="L752" i="1" s="1"/>
  <c r="K753" i="1"/>
  <c r="L753" i="1" s="1"/>
  <c r="K754" i="1"/>
  <c r="L754" i="1" s="1"/>
  <c r="K755" i="1"/>
  <c r="L755" i="1" s="1"/>
  <c r="K756" i="1"/>
  <c r="L756" i="1" s="1"/>
  <c r="K757" i="1"/>
  <c r="L757" i="1" s="1"/>
  <c r="K758" i="1"/>
  <c r="L758" i="1" s="1"/>
  <c r="K759" i="1"/>
  <c r="L759" i="1" s="1"/>
  <c r="K760" i="1"/>
  <c r="L760" i="1" s="1"/>
  <c r="K761" i="1"/>
  <c r="L761" i="1" s="1"/>
  <c r="K762" i="1"/>
  <c r="L762" i="1" s="1"/>
  <c r="K763" i="1"/>
  <c r="L763" i="1" s="1"/>
  <c r="K764" i="1"/>
  <c r="L764" i="1"/>
  <c r="K765" i="1"/>
  <c r="L765" i="1"/>
  <c r="K766" i="1"/>
  <c r="L766" i="1"/>
  <c r="K767" i="1"/>
  <c r="L767" i="1"/>
  <c r="K768" i="1"/>
  <c r="L768" i="1"/>
  <c r="K769" i="1"/>
  <c r="L769" i="1"/>
  <c r="K770" i="1"/>
  <c r="L770" i="1"/>
  <c r="K771" i="1"/>
  <c r="L771" i="1" s="1"/>
  <c r="K772" i="1"/>
  <c r="L772" i="1"/>
  <c r="K774" i="1"/>
  <c r="L774" i="1" s="1"/>
  <c r="K775" i="1"/>
  <c r="L775" i="1" s="1"/>
  <c r="K777" i="1"/>
  <c r="L777" i="1" s="1"/>
  <c r="K778" i="1"/>
  <c r="L778" i="1" s="1"/>
  <c r="K779" i="1"/>
  <c r="L779" i="1" s="1"/>
  <c r="K780" i="1"/>
  <c r="L780" i="1" s="1"/>
  <c r="K781" i="1"/>
  <c r="L781" i="1" s="1"/>
  <c r="K782" i="1"/>
  <c r="L782" i="1" s="1"/>
  <c r="K783" i="1"/>
  <c r="L783" i="1" s="1"/>
  <c r="K784" i="1"/>
  <c r="L784" i="1" s="1"/>
  <c r="K785" i="1"/>
  <c r="L785" i="1"/>
  <c r="K787" i="1"/>
  <c r="L787" i="1" s="1"/>
  <c r="K788" i="1"/>
  <c r="L788" i="1" s="1"/>
  <c r="K789" i="1"/>
  <c r="L789" i="1" s="1"/>
  <c r="K790" i="1"/>
  <c r="L790" i="1" s="1"/>
  <c r="K791" i="1"/>
  <c r="L791" i="1" s="1"/>
  <c r="K793" i="1"/>
  <c r="L793" i="1" s="1"/>
  <c r="K794" i="1"/>
  <c r="L794" i="1" s="1"/>
  <c r="K795" i="1"/>
  <c r="L795" i="1" s="1"/>
  <c r="K796" i="1"/>
  <c r="L796" i="1" s="1"/>
  <c r="K797" i="1"/>
  <c r="L797" i="1" s="1"/>
  <c r="K798" i="1"/>
  <c r="L798" i="1"/>
  <c r="K799" i="1"/>
  <c r="L799" i="1" s="1"/>
  <c r="K800" i="1"/>
  <c r="L800" i="1" s="1"/>
  <c r="K801" i="1"/>
  <c r="L801" i="1" s="1"/>
  <c r="K802" i="1"/>
  <c r="L802" i="1" s="1"/>
  <c r="K804" i="1"/>
  <c r="L804" i="1" s="1"/>
  <c r="K805" i="1"/>
  <c r="L805" i="1"/>
  <c r="K806" i="1"/>
  <c r="L806" i="1" s="1"/>
  <c r="K807" i="1"/>
  <c r="L807" i="1" s="1"/>
  <c r="K808" i="1"/>
  <c r="L808" i="1" s="1"/>
  <c r="K809" i="1"/>
  <c r="L809" i="1" s="1"/>
  <c r="K810" i="1"/>
  <c r="L810" i="1"/>
  <c r="K811" i="1"/>
  <c r="L811" i="1" s="1"/>
  <c r="K812" i="1"/>
  <c r="L812" i="1" s="1"/>
  <c r="K813" i="1"/>
  <c r="L813" i="1" s="1"/>
  <c r="K816" i="1"/>
  <c r="L816" i="1" s="1"/>
  <c r="K817" i="1"/>
  <c r="L817" i="1" s="1"/>
  <c r="K818" i="1"/>
  <c r="L818" i="1" s="1"/>
  <c r="K819" i="1"/>
  <c r="L819" i="1" s="1"/>
  <c r="K820" i="1"/>
  <c r="L820" i="1" s="1"/>
  <c r="K821" i="1"/>
  <c r="L821" i="1" s="1"/>
  <c r="K822" i="1"/>
  <c r="L822" i="1" s="1"/>
  <c r="K823" i="1"/>
  <c r="L823" i="1" s="1"/>
  <c r="K824" i="1"/>
  <c r="L824" i="1" s="1"/>
  <c r="K825" i="1"/>
  <c r="L825" i="1" s="1"/>
  <c r="K826" i="1"/>
  <c r="L826" i="1" s="1"/>
  <c r="K827" i="1"/>
  <c r="L827" i="1" s="1"/>
  <c r="K828" i="1"/>
  <c r="L828" i="1" s="1"/>
  <c r="K829" i="1"/>
  <c r="L829" i="1" s="1"/>
  <c r="K830" i="1"/>
  <c r="L830" i="1" s="1"/>
  <c r="K831" i="1"/>
  <c r="L831" i="1" s="1"/>
  <c r="K833" i="1"/>
  <c r="L833" i="1" s="1"/>
  <c r="K834" i="1"/>
  <c r="L834" i="1"/>
  <c r="K835" i="1"/>
  <c r="L835" i="1" s="1"/>
  <c r="K836" i="1"/>
  <c r="L836" i="1" s="1"/>
  <c r="K837" i="1"/>
  <c r="L837" i="1" s="1"/>
  <c r="K838" i="1"/>
  <c r="L838" i="1" s="1"/>
  <c r="K839" i="1"/>
  <c r="L839" i="1" s="1"/>
  <c r="K840" i="1"/>
  <c r="L840" i="1" s="1"/>
  <c r="K841" i="1"/>
  <c r="L841" i="1" s="1"/>
  <c r="K842" i="1"/>
  <c r="L842" i="1" s="1"/>
  <c r="K843" i="1"/>
  <c r="L843" i="1" s="1"/>
  <c r="K844" i="1"/>
  <c r="L844" i="1" s="1"/>
  <c r="K845" i="1"/>
  <c r="L845" i="1"/>
  <c r="K846" i="1"/>
  <c r="L846" i="1" s="1"/>
  <c r="K847" i="1"/>
  <c r="L847" i="1" s="1"/>
  <c r="K848" i="1"/>
  <c r="L848" i="1"/>
  <c r="K849" i="1"/>
  <c r="L849" i="1" s="1"/>
  <c r="K850" i="1"/>
  <c r="L850" i="1" s="1"/>
  <c r="K851" i="1"/>
  <c r="L851" i="1" s="1"/>
  <c r="K852" i="1"/>
  <c r="L852" i="1" s="1"/>
  <c r="K853" i="1"/>
  <c r="L853" i="1" s="1"/>
  <c r="K854" i="1"/>
  <c r="L854" i="1" s="1"/>
  <c r="K855" i="1"/>
  <c r="L855" i="1" s="1"/>
  <c r="K856" i="1"/>
  <c r="L856" i="1" s="1"/>
  <c r="K857" i="1"/>
  <c r="L857" i="1" s="1"/>
  <c r="K858" i="1"/>
  <c r="L858" i="1" s="1"/>
  <c r="K859" i="1"/>
  <c r="L859" i="1" s="1"/>
  <c r="K860" i="1"/>
  <c r="L860" i="1" s="1"/>
  <c r="K861" i="1"/>
  <c r="L861" i="1"/>
  <c r="K862" i="1"/>
  <c r="L862" i="1" s="1"/>
  <c r="K863" i="1"/>
  <c r="L863" i="1" s="1"/>
  <c r="K864" i="1"/>
  <c r="L864" i="1" s="1"/>
  <c r="K865" i="1"/>
  <c r="L865" i="1" s="1"/>
  <c r="K866" i="1"/>
  <c r="L866" i="1"/>
  <c r="K867" i="1"/>
  <c r="L867" i="1" s="1"/>
  <c r="K868" i="1"/>
  <c r="L868" i="1" s="1"/>
  <c r="K869" i="1"/>
  <c r="L869" i="1" s="1"/>
  <c r="K871" i="1"/>
  <c r="L871" i="1" s="1"/>
  <c r="K872" i="1"/>
  <c r="L872" i="1" s="1"/>
  <c r="K873" i="1"/>
  <c r="L873" i="1" s="1"/>
  <c r="K874" i="1"/>
  <c r="L874" i="1" s="1"/>
  <c r="K875" i="1"/>
  <c r="L875" i="1" s="1"/>
  <c r="K876" i="1"/>
  <c r="L876" i="1" s="1"/>
  <c r="K877" i="1"/>
  <c r="L877" i="1" s="1"/>
  <c r="K878" i="1"/>
  <c r="L878" i="1" s="1"/>
  <c r="K879" i="1"/>
  <c r="L879" i="1" s="1"/>
  <c r="K880" i="1"/>
  <c r="L880" i="1"/>
  <c r="K881" i="1"/>
  <c r="L881" i="1" s="1"/>
  <c r="K882" i="1"/>
  <c r="L882" i="1" s="1"/>
  <c r="K883" i="1"/>
  <c r="L883" i="1" s="1"/>
  <c r="K884" i="1"/>
  <c r="L884" i="1" s="1"/>
  <c r="K885" i="1"/>
  <c r="L885" i="1" s="1"/>
  <c r="K886" i="1"/>
  <c r="L886" i="1" s="1"/>
  <c r="K887" i="1"/>
  <c r="L887" i="1" s="1"/>
  <c r="K888" i="1"/>
  <c r="L888" i="1"/>
  <c r="K889" i="1"/>
  <c r="L889" i="1"/>
  <c r="K890" i="1"/>
  <c r="L890" i="1" s="1"/>
  <c r="K891" i="1"/>
  <c r="L891" i="1" s="1"/>
  <c r="K892" i="1"/>
  <c r="L892" i="1" s="1"/>
  <c r="K893" i="1"/>
  <c r="L893" i="1" s="1"/>
  <c r="K894" i="1"/>
  <c r="L894" i="1"/>
  <c r="K895" i="1"/>
  <c r="L895" i="1" s="1"/>
  <c r="K896" i="1"/>
  <c r="L896" i="1" s="1"/>
  <c r="K897" i="1"/>
  <c r="L897" i="1" s="1"/>
  <c r="K898" i="1"/>
  <c r="L898" i="1" s="1"/>
  <c r="K899" i="1"/>
  <c r="L899" i="1" s="1"/>
  <c r="K900" i="1"/>
  <c r="L900" i="1" s="1"/>
  <c r="K901" i="1"/>
  <c r="L901" i="1" s="1"/>
  <c r="K902" i="1"/>
  <c r="L902" i="1" s="1"/>
  <c r="K903" i="1"/>
  <c r="L903" i="1" s="1"/>
  <c r="K904" i="1"/>
  <c r="L904" i="1" s="1"/>
  <c r="K905" i="1"/>
  <c r="L905" i="1" s="1"/>
  <c r="K906" i="1"/>
  <c r="L906" i="1" s="1"/>
  <c r="K909" i="1"/>
  <c r="L909" i="1" s="1"/>
  <c r="K910" i="1"/>
  <c r="L910" i="1" s="1"/>
  <c r="K911" i="1"/>
  <c r="L911" i="1"/>
  <c r="K912" i="1"/>
  <c r="L912" i="1" s="1"/>
  <c r="K913" i="1"/>
  <c r="L913" i="1" s="1"/>
  <c r="K915" i="1"/>
  <c r="L915" i="1" s="1"/>
  <c r="K916" i="1"/>
  <c r="L916" i="1" s="1"/>
  <c r="K917" i="1"/>
  <c r="L917" i="1" s="1"/>
  <c r="K918" i="1"/>
  <c r="L918" i="1" s="1"/>
  <c r="K919" i="1"/>
  <c r="L919" i="1" s="1"/>
  <c r="K920" i="1"/>
  <c r="L920" i="1" s="1"/>
  <c r="K921" i="1"/>
  <c r="L921" i="1" s="1"/>
  <c r="K922" i="1"/>
  <c r="L922" i="1" s="1"/>
  <c r="K925" i="1"/>
  <c r="L925" i="1" s="1"/>
  <c r="K926" i="1"/>
  <c r="L926" i="1" s="1"/>
  <c r="K928" i="1"/>
  <c r="L928" i="1" s="1"/>
  <c r="K929" i="1"/>
  <c r="L929" i="1" s="1"/>
  <c r="K930" i="1"/>
  <c r="L930" i="1"/>
  <c r="K931" i="1"/>
  <c r="L931" i="1" s="1"/>
  <c r="K932" i="1"/>
  <c r="L932" i="1" s="1"/>
  <c r="K933" i="1"/>
  <c r="L933" i="1" s="1"/>
  <c r="K934" i="1"/>
  <c r="L934" i="1" s="1"/>
  <c r="K935" i="1"/>
  <c r="L935" i="1" s="1"/>
  <c r="K936" i="1"/>
  <c r="L936" i="1" s="1"/>
  <c r="K938" i="1"/>
  <c r="L938" i="1" s="1"/>
  <c r="K939" i="1"/>
  <c r="L939" i="1" s="1"/>
  <c r="K940" i="1"/>
  <c r="L940" i="1" s="1"/>
  <c r="K941" i="1"/>
  <c r="L941" i="1" s="1"/>
  <c r="K942" i="1"/>
  <c r="L942" i="1" s="1"/>
  <c r="K943" i="1"/>
  <c r="L943" i="1"/>
  <c r="K944" i="1"/>
  <c r="L944" i="1"/>
  <c r="K945" i="1"/>
  <c r="L945" i="1" s="1"/>
  <c r="K946" i="1"/>
  <c r="L946" i="1" s="1"/>
  <c r="K948" i="1"/>
  <c r="L948" i="1" s="1"/>
  <c r="K949" i="1"/>
  <c r="L949" i="1" s="1"/>
  <c r="K950" i="1"/>
  <c r="L950" i="1" s="1"/>
  <c r="K951" i="1"/>
  <c r="L951" i="1" s="1"/>
  <c r="K952" i="1"/>
  <c r="L952" i="1" s="1"/>
  <c r="K953" i="1"/>
  <c r="L953" i="1" s="1"/>
  <c r="K954" i="1"/>
  <c r="L954" i="1" s="1"/>
  <c r="K955" i="1"/>
  <c r="L955" i="1" s="1"/>
  <c r="K956" i="1"/>
  <c r="L956" i="1" s="1"/>
  <c r="K957" i="1"/>
  <c r="L957" i="1" s="1"/>
  <c r="K958" i="1"/>
  <c r="L958" i="1" s="1"/>
  <c r="K960" i="1"/>
  <c r="L960" i="1"/>
  <c r="K961" i="1"/>
  <c r="L961" i="1" s="1"/>
  <c r="K962" i="1"/>
  <c r="L962" i="1" s="1"/>
  <c r="K963" i="1"/>
  <c r="L963" i="1" s="1"/>
  <c r="K964" i="1"/>
  <c r="L964" i="1"/>
  <c r="K965" i="1"/>
  <c r="L965" i="1" s="1"/>
  <c r="K966" i="1"/>
  <c r="L966" i="1" s="1"/>
  <c r="K967" i="1"/>
  <c r="L967" i="1"/>
  <c r="K968" i="1"/>
  <c r="L968" i="1" s="1"/>
  <c r="K969" i="1"/>
  <c r="L969" i="1" s="1"/>
  <c r="K970" i="1"/>
  <c r="L970" i="1"/>
  <c r="K971" i="1"/>
  <c r="L971" i="1" s="1"/>
  <c r="K972" i="1"/>
  <c r="L972" i="1" s="1"/>
  <c r="K974" i="1"/>
  <c r="L974" i="1" s="1"/>
  <c r="K976" i="1"/>
  <c r="L976" i="1" s="1"/>
  <c r="K977" i="1"/>
  <c r="L977" i="1" s="1"/>
  <c r="K978" i="1"/>
  <c r="L978" i="1" s="1"/>
  <c r="K979" i="1"/>
  <c r="L979" i="1" s="1"/>
  <c r="K980" i="1"/>
  <c r="L980" i="1" s="1"/>
  <c r="K981" i="1"/>
  <c r="L981" i="1" s="1"/>
  <c r="K982" i="1"/>
  <c r="L982" i="1" s="1"/>
  <c r="K983" i="1"/>
  <c r="L983" i="1"/>
  <c r="K984" i="1"/>
  <c r="L984" i="1"/>
  <c r="K985" i="1"/>
  <c r="L985" i="1" s="1"/>
  <c r="K986" i="1"/>
  <c r="L986" i="1" s="1"/>
  <c r="K987" i="1"/>
  <c r="L987" i="1" s="1"/>
  <c r="K988" i="1"/>
  <c r="L988" i="1" s="1"/>
  <c r="K989" i="1"/>
  <c r="L989" i="1" s="1"/>
  <c r="K990" i="1"/>
  <c r="L990" i="1" s="1"/>
  <c r="K991" i="1"/>
  <c r="L991" i="1"/>
  <c r="K992" i="1"/>
  <c r="L992" i="1"/>
  <c r="K993" i="1"/>
  <c r="L993" i="1" s="1"/>
  <c r="K995" i="1"/>
  <c r="L995" i="1" s="1"/>
  <c r="K996" i="1"/>
  <c r="L996" i="1" s="1"/>
  <c r="K997" i="1"/>
  <c r="L997" i="1" s="1"/>
  <c r="K998" i="1"/>
  <c r="L998" i="1" s="1"/>
  <c r="K999" i="1"/>
  <c r="L999" i="1" s="1"/>
  <c r="K1000" i="1"/>
  <c r="L1000" i="1" s="1"/>
  <c r="K1001" i="1"/>
  <c r="L1001" i="1" s="1"/>
  <c r="K1003" i="1"/>
  <c r="L1003" i="1" s="1"/>
  <c r="K1005" i="1"/>
  <c r="L1005" i="1" s="1"/>
  <c r="K1006" i="1"/>
  <c r="L1006" i="1" s="1"/>
  <c r="K1007" i="1"/>
  <c r="L1007" i="1" s="1"/>
  <c r="K1008" i="1"/>
  <c r="L1008" i="1" s="1"/>
  <c r="K1009" i="1"/>
  <c r="L1009" i="1" s="1"/>
  <c r="K1010" i="1"/>
  <c r="L1010" i="1"/>
  <c r="K1011" i="1"/>
  <c r="L1011" i="1"/>
  <c r="K1012" i="1"/>
  <c r="L1012" i="1" s="1"/>
  <c r="K1013" i="1"/>
  <c r="L1013" i="1" s="1"/>
  <c r="K1014" i="1"/>
  <c r="L1014" i="1" s="1"/>
  <c r="K1015" i="1"/>
  <c r="L1015" i="1" s="1"/>
  <c r="K1016" i="1"/>
  <c r="L1016" i="1" s="1"/>
  <c r="K1017" i="1"/>
  <c r="L1017" i="1" s="1"/>
  <c r="K1018" i="1"/>
  <c r="L1018" i="1"/>
  <c r="K1019" i="1"/>
  <c r="L1019" i="1" s="1"/>
  <c r="K1020" i="1"/>
  <c r="L1020" i="1" s="1"/>
  <c r="K1021" i="1"/>
  <c r="L1021" i="1" s="1"/>
  <c r="K1022" i="1"/>
  <c r="L1022" i="1"/>
  <c r="K1023" i="1"/>
  <c r="L1023" i="1" s="1"/>
  <c r="K1024" i="1"/>
  <c r="L1024" i="1" s="1"/>
  <c r="K1025" i="1"/>
  <c r="L1025" i="1"/>
  <c r="K1026" i="1"/>
  <c r="L1026" i="1" s="1"/>
  <c r="K1027" i="1"/>
  <c r="L1027" i="1"/>
  <c r="K1028" i="1"/>
  <c r="L1028" i="1" s="1"/>
  <c r="K1029" i="1"/>
  <c r="L1029" i="1" s="1"/>
  <c r="K1030" i="1"/>
  <c r="L1030" i="1" s="1"/>
  <c r="K1031" i="1"/>
  <c r="L1031" i="1" s="1"/>
  <c r="K1032" i="1"/>
  <c r="L1032" i="1" s="1"/>
  <c r="K1033" i="1"/>
  <c r="L1033" i="1" s="1"/>
  <c r="K1034" i="1"/>
  <c r="L1034" i="1" s="1"/>
  <c r="K1035" i="1"/>
  <c r="L1035" i="1" s="1"/>
  <c r="K1036" i="1"/>
  <c r="L1036" i="1"/>
  <c r="K1037" i="1"/>
  <c r="L1037" i="1"/>
  <c r="K1038" i="1"/>
  <c r="L1038" i="1"/>
  <c r="K1039" i="1"/>
  <c r="L1039" i="1"/>
  <c r="K1040" i="1"/>
  <c r="L1040" i="1" s="1"/>
  <c r="K1041" i="1"/>
  <c r="L1041" i="1" s="1"/>
  <c r="K1042" i="1"/>
  <c r="L1042" i="1" s="1"/>
  <c r="K1043" i="1"/>
  <c r="L1043" i="1" s="1"/>
  <c r="K1044" i="1"/>
  <c r="L1044" i="1" s="1"/>
  <c r="K1045" i="1"/>
  <c r="L1045" i="1" s="1"/>
  <c r="K1046" i="1"/>
  <c r="L1046" i="1" s="1"/>
  <c r="K1047" i="1"/>
  <c r="L1047" i="1" s="1"/>
  <c r="K1048" i="1"/>
  <c r="L1048" i="1" s="1"/>
  <c r="K1049" i="1"/>
  <c r="L1049" i="1"/>
  <c r="K1050" i="1"/>
  <c r="L1050" i="1" s="1"/>
  <c r="K1051" i="1"/>
  <c r="L1051" i="1" s="1"/>
  <c r="K1052" i="1"/>
  <c r="L1052" i="1" s="1"/>
  <c r="K1053" i="1"/>
  <c r="L1053" i="1" s="1"/>
  <c r="K1054" i="1"/>
  <c r="L1054" i="1" s="1"/>
  <c r="K1055" i="1"/>
  <c r="L1055" i="1" s="1"/>
  <c r="K1056" i="1"/>
  <c r="L1056" i="1" s="1"/>
  <c r="K1058" i="1"/>
  <c r="L1058" i="1"/>
  <c r="K1059" i="1"/>
  <c r="L1059" i="1"/>
  <c r="K1060" i="1"/>
  <c r="L1060" i="1"/>
  <c r="K1061" i="1"/>
  <c r="L1061" i="1"/>
  <c r="K1062" i="1"/>
  <c r="L1062" i="1" s="1"/>
  <c r="K1063" i="1"/>
  <c r="L1063" i="1" s="1"/>
  <c r="K1064" i="1"/>
  <c r="L1064" i="1" s="1"/>
  <c r="K1065" i="1"/>
  <c r="L1065" i="1"/>
  <c r="K1066" i="1"/>
  <c r="L1066" i="1" s="1"/>
  <c r="K1067" i="1"/>
  <c r="L1067" i="1" s="1"/>
  <c r="K1068" i="1"/>
  <c r="L1068" i="1" s="1"/>
  <c r="K1069" i="1"/>
  <c r="L1069" i="1" s="1"/>
  <c r="K1070" i="1"/>
  <c r="L1070" i="1" s="1"/>
  <c r="K1071" i="1"/>
  <c r="L1071" i="1" s="1"/>
  <c r="K1072" i="1"/>
  <c r="L1072" i="1" s="1"/>
  <c r="K1073" i="1"/>
  <c r="L1073" i="1" s="1"/>
  <c r="K1074" i="1"/>
  <c r="L1074" i="1" s="1"/>
  <c r="K1075" i="1"/>
  <c r="L1075" i="1" s="1"/>
  <c r="K1076" i="1"/>
  <c r="L1076" i="1" s="1"/>
  <c r="K1077" i="1"/>
  <c r="L1077" i="1" s="1"/>
  <c r="K1078" i="1"/>
  <c r="L1078" i="1" s="1"/>
  <c r="K1079" i="1"/>
  <c r="L1079" i="1" s="1"/>
  <c r="K1080" i="1"/>
  <c r="L1080" i="1" s="1"/>
  <c r="K1081" i="1"/>
  <c r="L1081" i="1"/>
  <c r="K1082" i="1"/>
  <c r="L1082" i="1" s="1"/>
  <c r="K1083" i="1"/>
  <c r="L1083" i="1" s="1"/>
  <c r="K1084" i="1"/>
  <c r="L1084" i="1"/>
  <c r="K1085" i="1"/>
  <c r="L1085" i="1" s="1"/>
  <c r="K1086" i="1"/>
  <c r="L1086" i="1" s="1"/>
  <c r="K1087" i="1"/>
  <c r="L1087" i="1" s="1"/>
  <c r="K1088" i="1"/>
  <c r="L1088" i="1" s="1"/>
  <c r="K1089" i="1"/>
  <c r="L1089" i="1" s="1"/>
  <c r="K1090" i="1"/>
  <c r="L1090" i="1" s="1"/>
  <c r="K1091" i="1"/>
  <c r="L1091" i="1" s="1"/>
  <c r="K1093" i="1"/>
  <c r="L1093" i="1" s="1"/>
  <c r="K1095" i="1"/>
  <c r="L1095" i="1" s="1"/>
  <c r="K1096" i="1"/>
  <c r="L1096" i="1" s="1"/>
  <c r="K1097" i="1"/>
  <c r="L1097" i="1" s="1"/>
  <c r="K1098" i="1"/>
  <c r="L1098" i="1" s="1"/>
  <c r="K1099" i="1"/>
  <c r="L1099" i="1" s="1"/>
  <c r="K1100" i="1"/>
  <c r="L1100" i="1" s="1"/>
  <c r="K1101" i="1"/>
  <c r="L1101" i="1" s="1"/>
  <c r="K1102" i="1"/>
  <c r="L1102" i="1" s="1"/>
  <c r="K1103" i="1"/>
  <c r="L1103" i="1" s="1"/>
  <c r="K1104" i="1"/>
  <c r="L1104" i="1" s="1"/>
  <c r="K1105" i="1"/>
  <c r="L1105" i="1" s="1"/>
  <c r="K1106" i="1"/>
  <c r="L1106" i="1" s="1"/>
  <c r="K1107" i="1"/>
  <c r="L1107" i="1"/>
  <c r="K1108" i="1"/>
  <c r="L1108" i="1" s="1"/>
  <c r="K1109" i="1"/>
  <c r="L1109" i="1" s="1"/>
  <c r="K1110" i="1"/>
  <c r="L1110" i="1"/>
  <c r="K1111" i="1"/>
  <c r="L1111" i="1" s="1"/>
  <c r="K1112" i="1"/>
  <c r="L1112" i="1" s="1"/>
  <c r="K1113" i="1"/>
  <c r="L1113" i="1" s="1"/>
  <c r="K1115" i="1"/>
  <c r="L1115" i="1" s="1"/>
  <c r="K1116" i="1"/>
  <c r="L1116" i="1" s="1"/>
  <c r="K1117" i="1"/>
  <c r="L1117" i="1"/>
  <c r="K1118" i="1"/>
  <c r="L1118" i="1" s="1"/>
  <c r="K1119" i="1"/>
  <c r="L1119" i="1" s="1"/>
  <c r="K1120" i="1"/>
  <c r="L1120" i="1"/>
  <c r="K1121" i="1"/>
  <c r="L1121" i="1"/>
  <c r="K1123" i="1"/>
  <c r="L1123" i="1" s="1"/>
  <c r="K1124" i="1"/>
  <c r="L1124" i="1" s="1"/>
  <c r="K1125" i="1"/>
  <c r="L1125" i="1" s="1"/>
  <c r="K1126" i="1"/>
  <c r="L1126" i="1" s="1"/>
  <c r="K1127" i="1"/>
  <c r="L1127" i="1"/>
  <c r="K1128" i="1"/>
  <c r="L1128" i="1" s="1"/>
  <c r="K1129" i="1"/>
  <c r="L1129" i="1" s="1"/>
  <c r="K1130" i="1"/>
  <c r="L1130" i="1" s="1"/>
  <c r="K1131" i="1"/>
  <c r="L1131" i="1" s="1"/>
  <c r="K1132" i="1"/>
  <c r="L1132" i="1" s="1"/>
  <c r="K1133" i="1"/>
  <c r="L1133" i="1" s="1"/>
  <c r="K1135" i="1"/>
  <c r="L1135" i="1"/>
  <c r="K1136" i="1"/>
  <c r="L1136" i="1" s="1"/>
  <c r="K1137" i="1"/>
  <c r="L1137" i="1"/>
  <c r="K1138" i="1"/>
  <c r="L1138" i="1" s="1"/>
  <c r="K1140" i="1"/>
  <c r="L1140" i="1" s="1"/>
  <c r="K1141" i="1"/>
  <c r="L1141" i="1" s="1"/>
  <c r="K1143" i="1"/>
  <c r="L1143" i="1" s="1"/>
  <c r="K1144" i="1"/>
  <c r="L1144" i="1"/>
  <c r="K1145" i="1"/>
  <c r="L1145" i="1"/>
  <c r="K1146" i="1"/>
  <c r="L1146" i="1" s="1"/>
  <c r="K1147" i="1"/>
  <c r="L1147" i="1" s="1"/>
  <c r="K1148" i="1"/>
  <c r="L1148" i="1" s="1"/>
  <c r="K1149" i="1"/>
  <c r="L1149" i="1"/>
  <c r="K1150" i="1"/>
  <c r="L1150" i="1"/>
  <c r="K1151" i="1"/>
  <c r="L1151" i="1"/>
  <c r="K1152" i="1"/>
  <c r="L1152" i="1" s="1"/>
  <c r="K1153" i="1"/>
  <c r="L1153" i="1"/>
  <c r="K1154" i="1"/>
  <c r="L1154" i="1" s="1"/>
  <c r="K1155" i="1"/>
  <c r="L1155" i="1" s="1"/>
  <c r="K1156" i="1"/>
  <c r="L1156" i="1" s="1"/>
  <c r="K1157" i="1"/>
  <c r="L1157" i="1"/>
  <c r="K1158" i="1"/>
  <c r="L1158" i="1" s="1"/>
  <c r="K1159" i="1"/>
  <c r="L1159" i="1" s="1"/>
  <c r="K1160" i="1"/>
  <c r="L1160" i="1" s="1"/>
  <c r="K1161" i="1"/>
  <c r="L1161" i="1" s="1"/>
  <c r="K1162" i="1"/>
  <c r="L1162" i="1" s="1"/>
  <c r="K1163" i="1"/>
  <c r="L1163" i="1" s="1"/>
  <c r="K1164" i="1"/>
  <c r="L1164" i="1" s="1"/>
  <c r="K1165" i="1"/>
  <c r="L1165" i="1" s="1"/>
  <c r="K1166" i="1"/>
  <c r="L1166" i="1" s="1"/>
  <c r="K1167" i="1"/>
  <c r="L1167" i="1"/>
  <c r="K1168" i="1"/>
  <c r="L1168" i="1" s="1"/>
  <c r="K1169" i="1"/>
  <c r="L1169" i="1" s="1"/>
  <c r="K1170" i="1"/>
  <c r="L1170" i="1" s="1"/>
  <c r="K1172" i="1"/>
  <c r="L1172" i="1"/>
  <c r="K1174" i="1"/>
  <c r="L1174" i="1"/>
  <c r="K1175" i="1"/>
  <c r="L1175" i="1" s="1"/>
  <c r="K1176" i="1"/>
  <c r="L1176" i="1" s="1"/>
  <c r="K1184" i="1"/>
  <c r="L1184" i="1" s="1"/>
  <c r="K1185" i="1"/>
  <c r="L1185" i="1" s="1"/>
  <c r="K1186" i="1"/>
  <c r="L1186" i="1"/>
  <c r="K1187" i="1"/>
  <c r="L1187" i="1" s="1"/>
  <c r="K1188" i="1"/>
  <c r="L1188" i="1" s="1"/>
  <c r="K1189" i="1"/>
  <c r="L1189" i="1"/>
  <c r="K1191" i="1"/>
  <c r="L1191" i="1" s="1"/>
  <c r="K1192" i="1"/>
  <c r="L1192" i="1" s="1"/>
  <c r="K1193" i="1"/>
  <c r="L1193" i="1"/>
  <c r="K1194" i="1"/>
  <c r="L1194" i="1" s="1"/>
  <c r="K1195" i="1"/>
  <c r="L1195" i="1" s="1"/>
  <c r="K1196" i="1"/>
  <c r="L1196" i="1" s="1"/>
  <c r="K1197" i="1"/>
  <c r="L1197" i="1"/>
  <c r="K1198" i="1"/>
  <c r="L1198" i="1"/>
  <c r="K1199" i="1"/>
  <c r="L1199" i="1" s="1"/>
  <c r="K1200" i="1"/>
  <c r="L1200" i="1" s="1"/>
  <c r="K1201" i="1"/>
  <c r="L1201" i="1" s="1"/>
  <c r="K1202" i="1"/>
  <c r="L1202" i="1" s="1"/>
  <c r="K1208" i="1"/>
  <c r="L1208" i="1" s="1"/>
  <c r="K1209" i="1"/>
  <c r="L1209" i="1" s="1"/>
  <c r="K1211" i="1"/>
  <c r="L1211" i="1"/>
  <c r="K1214" i="1"/>
  <c r="L1214" i="1"/>
  <c r="K1216" i="1"/>
  <c r="L1216" i="1"/>
  <c r="K1218" i="1"/>
  <c r="L1218" i="1" s="1"/>
  <c r="K1219" i="1"/>
  <c r="L1219" i="1" s="1"/>
  <c r="K1220" i="1"/>
  <c r="L1220" i="1" s="1"/>
  <c r="K1221" i="1"/>
  <c r="L1221" i="1" s="1"/>
  <c r="K1222" i="1"/>
  <c r="L1222" i="1" s="1"/>
  <c r="K1223" i="1"/>
  <c r="L1223" i="1"/>
  <c r="K1224" i="1"/>
  <c r="L1224" i="1" s="1"/>
  <c r="K1225" i="1"/>
  <c r="L1225" i="1"/>
  <c r="K1226" i="1"/>
  <c r="L1226" i="1" s="1"/>
  <c r="K1228" i="1"/>
  <c r="L1228" i="1" s="1"/>
  <c r="K1229" i="1"/>
  <c r="L1229" i="1" s="1"/>
  <c r="K1230" i="1"/>
  <c r="L1230" i="1"/>
  <c r="K1231" i="1"/>
  <c r="L1231" i="1" s="1"/>
  <c r="K1232" i="1"/>
  <c r="L1232" i="1" s="1"/>
  <c r="K1234" i="1"/>
  <c r="L1234" i="1" s="1"/>
  <c r="K1235" i="1"/>
  <c r="L1235" i="1" s="1"/>
  <c r="K1237" i="1"/>
  <c r="L1237" i="1"/>
  <c r="K1238" i="1"/>
  <c r="L1238" i="1" s="1"/>
  <c r="K1239" i="1"/>
  <c r="L1239" i="1" s="1"/>
  <c r="K1240" i="1"/>
  <c r="L1240" i="1" s="1"/>
  <c r="K1241" i="1"/>
  <c r="L1241" i="1" s="1"/>
  <c r="K1242" i="1"/>
  <c r="L1242" i="1" s="1"/>
  <c r="K1243" i="1"/>
  <c r="L1243" i="1" s="1"/>
  <c r="K1245" i="1"/>
  <c r="L1245" i="1" s="1"/>
  <c r="K1248" i="1"/>
  <c r="L1248" i="1" s="1"/>
  <c r="K1249" i="1"/>
  <c r="L1249" i="1"/>
  <c r="K1250" i="1"/>
  <c r="L1250" i="1" s="1"/>
  <c r="K1251" i="1"/>
  <c r="L1251" i="1" s="1"/>
  <c r="K1252" i="1"/>
  <c r="L1252" i="1"/>
  <c r="K1253" i="1"/>
  <c r="L1253" i="1" s="1"/>
  <c r="K1254" i="1"/>
  <c r="L1254" i="1"/>
  <c r="K1255" i="1"/>
  <c r="L1255" i="1"/>
  <c r="K1256" i="1"/>
  <c r="L1256" i="1" s="1"/>
  <c r="K1258" i="1"/>
  <c r="L1258" i="1"/>
  <c r="K1259" i="1"/>
  <c r="L1259" i="1" s="1"/>
  <c r="K1262" i="1"/>
  <c r="L1262" i="1" s="1"/>
  <c r="K1263" i="1"/>
  <c r="L1263" i="1" s="1"/>
  <c r="K1264" i="1"/>
  <c r="L1264" i="1" s="1"/>
  <c r="K1265" i="1"/>
  <c r="L1265" i="1" s="1"/>
  <c r="K1266" i="1"/>
  <c r="L1266" i="1"/>
  <c r="K1267" i="1"/>
  <c r="L1267" i="1" s="1"/>
  <c r="K1268" i="1"/>
  <c r="L1268" i="1" s="1"/>
  <c r="K1269" i="1"/>
  <c r="L1269" i="1" s="1"/>
  <c r="K1270" i="1"/>
  <c r="L1270" i="1"/>
  <c r="K1271" i="1"/>
  <c r="L1271" i="1" s="1"/>
  <c r="K1272" i="1"/>
  <c r="L1272" i="1" s="1"/>
  <c r="K1273" i="1"/>
  <c r="L1273" i="1" s="1"/>
  <c r="K1274" i="1"/>
  <c r="L1274" i="1" s="1"/>
  <c r="K1275" i="1"/>
  <c r="L1275" i="1" s="1"/>
  <c r="K1276" i="1"/>
  <c r="L1276" i="1" s="1"/>
  <c r="K1277" i="1"/>
  <c r="L1277" i="1"/>
  <c r="K1278" i="1"/>
  <c r="L1278" i="1" s="1"/>
  <c r="K1279" i="1"/>
  <c r="L1279" i="1" s="1"/>
  <c r="K1282" i="1"/>
  <c r="L1282" i="1"/>
  <c r="K1283" i="1"/>
  <c r="L1283" i="1" s="1"/>
  <c r="K1284" i="1"/>
  <c r="L1284" i="1"/>
  <c r="K1285" i="1"/>
  <c r="L1285" i="1"/>
  <c r="K1287" i="1"/>
  <c r="L1287" i="1" s="1"/>
  <c r="K1288" i="1"/>
  <c r="L1288" i="1" s="1"/>
  <c r="K1289" i="1"/>
  <c r="L1289" i="1" s="1"/>
  <c r="K1290" i="1"/>
  <c r="L1290" i="1" s="1"/>
  <c r="K1291" i="1"/>
  <c r="L1291" i="1" s="1"/>
  <c r="K1292" i="1"/>
  <c r="L1292" i="1" s="1"/>
  <c r="K1293" i="1"/>
  <c r="L1293" i="1" s="1"/>
  <c r="K1294" i="1"/>
  <c r="L1294" i="1" s="1"/>
  <c r="K1295" i="1"/>
  <c r="L1295" i="1" s="1"/>
  <c r="K1296" i="1"/>
  <c r="L1296" i="1"/>
  <c r="K1297" i="1"/>
  <c r="L1297" i="1" s="1"/>
  <c r="K1299" i="1"/>
  <c r="L1299" i="1" s="1"/>
  <c r="K1300" i="1"/>
  <c r="L1300" i="1" s="1"/>
  <c r="K1301" i="1"/>
  <c r="L1301" i="1"/>
  <c r="K1302" i="1"/>
  <c r="L1302" i="1" s="1"/>
  <c r="K1303" i="1"/>
  <c r="L1303" i="1" s="1"/>
  <c r="K1304" i="1"/>
  <c r="L1304" i="1"/>
  <c r="K1305" i="1"/>
  <c r="L1305" i="1"/>
  <c r="K1306" i="1"/>
  <c r="L1306" i="1" s="1"/>
  <c r="K1307" i="1"/>
  <c r="L1307" i="1" s="1"/>
  <c r="K1308" i="1"/>
  <c r="L1308" i="1" s="1"/>
  <c r="K1311" i="1"/>
  <c r="L1311" i="1" s="1"/>
  <c r="K1312" i="1"/>
  <c r="L1312" i="1" s="1"/>
  <c r="K1313" i="1"/>
  <c r="L1313" i="1"/>
  <c r="K1314" i="1"/>
  <c r="L1314" i="1"/>
  <c r="K1315" i="1"/>
  <c r="L1315" i="1" s="1"/>
  <c r="K1316" i="1"/>
  <c r="L1316" i="1" s="1"/>
  <c r="K1317" i="1"/>
  <c r="L1317" i="1" s="1"/>
  <c r="K1318" i="1"/>
  <c r="L1318" i="1" s="1"/>
  <c r="K1319" i="1"/>
  <c r="L1319" i="1" s="1"/>
  <c r="K1320" i="1"/>
  <c r="L1320" i="1" s="1"/>
  <c r="K1321" i="1"/>
  <c r="L1321" i="1" s="1"/>
  <c r="K1322" i="1"/>
  <c r="L1322" i="1" s="1"/>
  <c r="K1323" i="1"/>
  <c r="L1323" i="1" s="1"/>
  <c r="K1324" i="1"/>
  <c r="L1324" i="1" s="1"/>
  <c r="K1325" i="1"/>
  <c r="L1325" i="1" s="1"/>
  <c r="K1326" i="1"/>
  <c r="L1326" i="1" s="1"/>
  <c r="K1327" i="1"/>
  <c r="L1327" i="1" s="1"/>
  <c r="K1328" i="1"/>
  <c r="L1328" i="1" s="1"/>
  <c r="K1329" i="1"/>
  <c r="L1329" i="1" s="1"/>
  <c r="K1330" i="1"/>
  <c r="L1330" i="1"/>
  <c r="K1331" i="1"/>
  <c r="L1331" i="1" s="1"/>
  <c r="K1332" i="1"/>
  <c r="L1332" i="1" s="1"/>
  <c r="K1333" i="1"/>
  <c r="L1333" i="1"/>
  <c r="K1334" i="1"/>
  <c r="L1334" i="1" s="1"/>
  <c r="K1335" i="1"/>
  <c r="L1335" i="1"/>
  <c r="K1336" i="1"/>
  <c r="L1336" i="1" s="1"/>
  <c r="K1337" i="1"/>
  <c r="L1337" i="1"/>
  <c r="K1338" i="1"/>
  <c r="L1338" i="1"/>
  <c r="K1339" i="1"/>
  <c r="L1339" i="1" s="1"/>
  <c r="K1340" i="1"/>
  <c r="L1340" i="1" s="1"/>
  <c r="K1341" i="1"/>
  <c r="L1341" i="1" s="1"/>
  <c r="K1342" i="1"/>
  <c r="L1342" i="1" s="1"/>
  <c r="K1343" i="1"/>
  <c r="L1343" i="1" s="1"/>
  <c r="K1344" i="1"/>
  <c r="L1344" i="1" s="1"/>
  <c r="K1345" i="1"/>
  <c r="L1345" i="1" s="1"/>
  <c r="K1346" i="1"/>
  <c r="L1346" i="1" s="1"/>
  <c r="K1347" i="1"/>
  <c r="L1347" i="1" s="1"/>
  <c r="K1348" i="1"/>
  <c r="L1348" i="1" s="1"/>
  <c r="K1349" i="1"/>
  <c r="L1349" i="1" s="1"/>
  <c r="K1350" i="1"/>
  <c r="L1350" i="1"/>
  <c r="K1351" i="1"/>
  <c r="L1351" i="1" s="1"/>
  <c r="K1352" i="1"/>
  <c r="L1352" i="1" s="1"/>
  <c r="K1353" i="1"/>
  <c r="L1353" i="1" s="1"/>
  <c r="K1354" i="1"/>
  <c r="L1354" i="1" s="1"/>
  <c r="K1355" i="1"/>
  <c r="L1355" i="1" s="1"/>
  <c r="K1356" i="1"/>
  <c r="L1356" i="1" s="1"/>
  <c r="K1357" i="1"/>
  <c r="L1357" i="1" s="1"/>
  <c r="K1358" i="1"/>
  <c r="L1358" i="1"/>
  <c r="K1359" i="1"/>
  <c r="L1359" i="1" s="1"/>
  <c r="K1360" i="1"/>
  <c r="L1360" i="1"/>
  <c r="K1361" i="1"/>
  <c r="L1361" i="1"/>
  <c r="K1362" i="1"/>
  <c r="L1362" i="1" s="1"/>
  <c r="K1363" i="1"/>
  <c r="L1363" i="1" s="1"/>
  <c r="K1364" i="1"/>
  <c r="L1364" i="1" s="1"/>
  <c r="K1365" i="1"/>
  <c r="L1365" i="1" s="1"/>
  <c r="K1366" i="1"/>
  <c r="L1366" i="1" s="1"/>
  <c r="K1367" i="1"/>
  <c r="L1367" i="1" s="1"/>
  <c r="K1368" i="1"/>
  <c r="L1368" i="1" s="1"/>
  <c r="K1369" i="1"/>
  <c r="L1369" i="1" s="1"/>
  <c r="K1370" i="1"/>
  <c r="L1370" i="1" s="1"/>
  <c r="K1371" i="1"/>
  <c r="L1371" i="1" s="1"/>
  <c r="K1372" i="1"/>
  <c r="L1372" i="1" s="1"/>
  <c r="K1373" i="1"/>
  <c r="L1373" i="1" s="1"/>
  <c r="K1374" i="1"/>
  <c r="L1374" i="1" s="1"/>
  <c r="K1375" i="1"/>
  <c r="L1375" i="1" s="1"/>
  <c r="K1376" i="1"/>
  <c r="L1376" i="1" s="1"/>
  <c r="K1377" i="1"/>
  <c r="L1377" i="1" s="1"/>
  <c r="K1378" i="1"/>
  <c r="L1378" i="1" s="1"/>
  <c r="K1379" i="1"/>
  <c r="L1379" i="1" s="1"/>
  <c r="K1380" i="1"/>
  <c r="L1380" i="1" s="1"/>
  <c r="K1381" i="1"/>
  <c r="L1381" i="1"/>
  <c r="K1382" i="1"/>
  <c r="L1382" i="1" s="1"/>
  <c r="K1383" i="1"/>
  <c r="L1383" i="1" s="1"/>
  <c r="K1384" i="1"/>
  <c r="L1384" i="1" s="1"/>
  <c r="K1385" i="1"/>
  <c r="L1385" i="1" s="1"/>
  <c r="K3" i="1"/>
  <c r="L3" i="1"/>
  <c r="K4" i="1"/>
  <c r="L4" i="1" s="1"/>
  <c r="K5" i="1"/>
  <c r="L5" i="1" s="1"/>
  <c r="K6" i="1"/>
  <c r="L6" i="1" s="1"/>
  <c r="K7" i="1"/>
  <c r="L7" i="1" s="1"/>
  <c r="K8" i="1"/>
  <c r="L8" i="1" s="1"/>
  <c r="K9" i="1"/>
  <c r="L9" i="1" s="1"/>
  <c r="K10" i="1"/>
  <c r="L10" i="1" s="1"/>
  <c r="K11" i="1"/>
  <c r="L11" i="1" s="1"/>
  <c r="K2" i="1"/>
  <c r="L2" i="1" s="1"/>
  <c r="K1386" i="1" l="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Gerhard Meißner</author>
  </authors>
  <commentList>
    <comment ref="F321" authorId="0" shapeId="0" xr:uid="{00000000-0006-0000-0000-000001000000}">
      <text>
        <r>
          <rPr>
            <b/>
            <sz val="9"/>
            <color indexed="81"/>
            <rFont val="Segoe UI"/>
            <family val="2"/>
          </rPr>
          <t>"U" bedeutet upscale mit FreeMakeVideo</t>
        </r>
      </text>
    </comment>
    <comment ref="F1238" authorId="0" shapeId="0" xr:uid="{00000000-0006-0000-0000-000002000000}">
      <text>
        <r>
          <rPr>
            <b/>
            <sz val="9"/>
            <color indexed="81"/>
            <rFont val="Segoe UI"/>
            <family val="2"/>
          </rPr>
          <t>Bildformat 4:3</t>
        </r>
      </text>
    </comment>
    <comment ref="F1239" authorId="0" shapeId="0" xr:uid="{00000000-0006-0000-0000-000003000000}">
      <text>
        <r>
          <rPr>
            <b/>
            <sz val="9"/>
            <color indexed="81"/>
            <rFont val="Segoe UI"/>
            <family val="2"/>
          </rPr>
          <t>Bildformat 4:3</t>
        </r>
      </text>
    </comment>
  </commentList>
</comments>
</file>

<file path=xl/sharedStrings.xml><?xml version="1.0" encoding="utf-8"?>
<sst xmlns="http://schemas.openxmlformats.org/spreadsheetml/2006/main" count="11429" uniqueCount="6189">
  <si>
    <t>Film-Nr.</t>
  </si>
  <si>
    <t>Aufbewahrungsort</t>
  </si>
  <si>
    <t>Genre</t>
  </si>
  <si>
    <t>Format</t>
  </si>
  <si>
    <t>archiviert</t>
  </si>
  <si>
    <t>USB-Platte</t>
  </si>
  <si>
    <t>Datei-/Odername</t>
  </si>
  <si>
    <t>39,90</t>
  </si>
  <si>
    <t>nur digital</t>
  </si>
  <si>
    <t>Komödie</t>
  </si>
  <si>
    <t>07.12.2010</t>
  </si>
  <si>
    <t>1900</t>
  </si>
  <si>
    <t>04-181 als BD25 + MP4</t>
  </si>
  <si>
    <t>Drama</t>
  </si>
  <si>
    <t>*1080</t>
  </si>
  <si>
    <t>08.08.2013</t>
  </si>
  <si>
    <t>1900.mp4</t>
  </si>
  <si>
    <t>2012</t>
  </si>
  <si>
    <t>Science Fiction</t>
  </si>
  <si>
    <t>12.01.2011</t>
  </si>
  <si>
    <t>00 Schneider - Im Wendekreis der Eidechse</t>
  </si>
  <si>
    <t>06-010 als BD25 + MP4</t>
  </si>
  <si>
    <t>18.12.2014</t>
  </si>
  <si>
    <t>11:14 - elevenfourteen</t>
  </si>
  <si>
    <t>02-026 als DVD</t>
  </si>
  <si>
    <t>05.11.2009</t>
  </si>
  <si>
    <t>12 Years a Slave</t>
  </si>
  <si>
    <t>05-143 als BD50+ MP4</t>
  </si>
  <si>
    <t>30.07.2014</t>
  </si>
  <si>
    <t>127 Hours</t>
  </si>
  <si>
    <t>04-010 als BD25AV + MPEG HD1080</t>
  </si>
  <si>
    <t>Action</t>
  </si>
  <si>
    <t>28.03.2012</t>
  </si>
  <si>
    <t>127 Hours.mpg</t>
  </si>
  <si>
    <t>13 Semester - Der frühe Vogel kann mich mal</t>
  </si>
  <si>
    <t>14.04.2011</t>
  </si>
  <si>
    <t>13.000 Kilometer - Die wahre Geschichte einer unglaublichen Odyssee</t>
  </si>
  <si>
    <t>05-081 als BD50 + MP4</t>
  </si>
  <si>
    <t>Abenteuer</t>
  </si>
  <si>
    <t>15.03.2014</t>
  </si>
  <si>
    <t>21 Gramm</t>
  </si>
  <si>
    <t>*PAL</t>
  </si>
  <si>
    <t>10.08.2009</t>
  </si>
  <si>
    <t>24/7 - The Passion of Life</t>
  </si>
  <si>
    <t>Erotik</t>
  </si>
  <si>
    <t>*720</t>
  </si>
  <si>
    <t>11.11.2011</t>
  </si>
  <si>
    <t>24-7 - The Passion of Life.mpg</t>
  </si>
  <si>
    <t>25 Stunden</t>
  </si>
  <si>
    <t>04-129 als DVD</t>
  </si>
  <si>
    <t>19.05.2013</t>
  </si>
  <si>
    <t>2LDK - The Duel Project</t>
  </si>
  <si>
    <t>01-024</t>
  </si>
  <si>
    <t>Thriller</t>
  </si>
  <si>
    <t>06.08.2010</t>
  </si>
  <si>
    <t>3 Days to Kill</t>
  </si>
  <si>
    <t>06-138 als BD25 + MP4</t>
  </si>
  <si>
    <t>14.09.2015</t>
  </si>
  <si>
    <t>3096 Tage - Die wahre Geschichte der Natascha Kampusch</t>
  </si>
  <si>
    <t>05-151 als BD25+ MP4</t>
  </si>
  <si>
    <t>19.08.2014</t>
  </si>
  <si>
    <t>36 - Tödliche Rivalen</t>
  </si>
  <si>
    <t>01-058</t>
  </si>
  <si>
    <t>04.08.2009</t>
  </si>
  <si>
    <t>50 First Dates</t>
  </si>
  <si>
    <t>01-020</t>
  </si>
  <si>
    <t>72 Stunden - The Next Three Days</t>
  </si>
  <si>
    <t>03-090 als BD25MV + MPEG HD1080</t>
  </si>
  <si>
    <t>13.01.2012</t>
  </si>
  <si>
    <t>72 Stunden - The Next Three Days.mpg</t>
  </si>
  <si>
    <t>8 Frauen</t>
  </si>
  <si>
    <t>10.03.2011</t>
  </si>
  <si>
    <t>8MM - Acht Millimeter</t>
  </si>
  <si>
    <t>03-068 + PAL</t>
  </si>
  <si>
    <t>09.11.2011</t>
  </si>
  <si>
    <t>8MM - Acht Millimeter.mpg</t>
  </si>
  <si>
    <t>9 1/2 Wochen</t>
  </si>
  <si>
    <t>04-120 DVD-Kopie</t>
  </si>
  <si>
    <t>02.05.2013</t>
  </si>
  <si>
    <t>9 Songs</t>
  </si>
  <si>
    <t>Original DVD + digital</t>
  </si>
  <si>
    <t>26.08.2010</t>
  </si>
  <si>
    <t>96 Hours</t>
  </si>
  <si>
    <t>03-087 als BD25MV + MPEG HD1080</t>
  </si>
  <si>
    <t>29.12.2011</t>
  </si>
  <si>
    <t>96 Hours.mpg</t>
  </si>
  <si>
    <t>96 Hours - Taken 2</t>
  </si>
  <si>
    <t>04-176 als BD25 + MP4</t>
  </si>
  <si>
    <t>05.08.2013</t>
  </si>
  <si>
    <t>96 Hours - Taken 3</t>
  </si>
  <si>
    <t>06-187 als BD25 + MP4</t>
  </si>
  <si>
    <t>22.01.2016</t>
  </si>
  <si>
    <t>A Beautiful Mind - Genie und Wahnsinn</t>
  </si>
  <si>
    <t>04-141 als DVD</t>
  </si>
  <si>
    <t>22.06.2013</t>
  </si>
  <si>
    <t>A Company Man - Black Edition</t>
  </si>
  <si>
    <t>06-116 als DVD</t>
  </si>
  <si>
    <t>29.07.2015</t>
  </si>
  <si>
    <t>A little Trip to Heaven</t>
  </si>
  <si>
    <t>02-011</t>
  </si>
  <si>
    <t>A Perfect Getaway</t>
  </si>
  <si>
    <t>31.12.2010</t>
  </si>
  <si>
    <t>Absolon</t>
  </si>
  <si>
    <t>01-085</t>
  </si>
  <si>
    <t>AC/DC - Let There Be Rock</t>
  </si>
  <si>
    <t>03-038 als BD25MV + MPEG HD1080</t>
  </si>
  <si>
    <t>Musik</t>
  </si>
  <si>
    <t>17.08.2011</t>
  </si>
  <si>
    <t>Adele - Live At The Royal Albert Hall</t>
  </si>
  <si>
    <t>06.11.2012</t>
  </si>
  <si>
    <t>Adventureland</t>
  </si>
  <si>
    <t>08.04.2011</t>
  </si>
  <si>
    <t>After the Sunset</t>
  </si>
  <si>
    <t>07.09.2010</t>
  </si>
  <si>
    <t>Afterparty - Feiern bis der Tod kommt</t>
  </si>
  <si>
    <t>04-171 als BD25 + MP4</t>
  </si>
  <si>
    <t>Horror</t>
  </si>
  <si>
    <t>27.07.2013</t>
  </si>
  <si>
    <t>Afterparty - Feiern bis der Tod kommt.mp4</t>
  </si>
  <si>
    <t>Aimée &amp; Jaguar</t>
  </si>
  <si>
    <t>16.11.2010</t>
  </si>
  <si>
    <t>Akte X - Der Film</t>
  </si>
  <si>
    <t>01-012</t>
  </si>
  <si>
    <t>Mystery</t>
  </si>
  <si>
    <t>10.11.2009</t>
  </si>
  <si>
    <t>ALEX CROSS</t>
  </si>
  <si>
    <t>ALEX CROSS.mp4</t>
  </si>
  <si>
    <t>Alexander</t>
  </si>
  <si>
    <t>02-004 als DVD</t>
  </si>
  <si>
    <t>Historienfilm</t>
  </si>
  <si>
    <t>Alexander - Revisited - The Final Cut</t>
  </si>
  <si>
    <t>Original Bluray</t>
  </si>
  <si>
    <t>30.04.2010</t>
  </si>
  <si>
    <t>Alice im Wunderland</t>
  </si>
  <si>
    <t>27.05.2011</t>
  </si>
  <si>
    <t>Alle Anderen</t>
  </si>
  <si>
    <t>15.04.2011</t>
  </si>
  <si>
    <t>Aloys</t>
  </si>
  <si>
    <t>Aloys.mp4</t>
  </si>
  <si>
    <t>Alpha Dog</t>
  </si>
  <si>
    <t>02-083</t>
  </si>
  <si>
    <t>20.07.2010</t>
  </si>
  <si>
    <t>Am Sonntag bist du tot</t>
  </si>
  <si>
    <t>06-151 as BD25 + MP4</t>
  </si>
  <si>
    <t>21.10.2015</t>
  </si>
  <si>
    <t>American Beauty</t>
  </si>
  <si>
    <t>American History X</t>
  </si>
  <si>
    <t>01-057 als DVD + mpg</t>
  </si>
  <si>
    <t>American Sniper</t>
  </si>
  <si>
    <t>06-167 als BD25 + MP4</t>
  </si>
  <si>
    <t>02.12.2015</t>
  </si>
  <si>
    <t>Amigo - Bei Ankunft Tod</t>
  </si>
  <si>
    <t>11.03.2011</t>
  </si>
  <si>
    <t>Amistad</t>
  </si>
  <si>
    <t>05-153 als BD50+ MP4</t>
  </si>
  <si>
    <t>22.08.2014</t>
  </si>
  <si>
    <t xml:space="preserve">Amy Macdonald und das Orchester der Deutschen Radio Philharmonie </t>
  </si>
  <si>
    <t>Amy Macdonald und das Orchester der Deutschen Radio Philharmonie.ts</t>
  </si>
  <si>
    <t>Amy Winehouse: live at Porchester Hall (Ausschnitt)</t>
  </si>
  <si>
    <t>31.07.2011</t>
  </si>
  <si>
    <t>An Education</t>
  </si>
  <si>
    <t>17.03.2011</t>
  </si>
  <si>
    <t>An Englishman in New York</t>
  </si>
  <si>
    <t>02.10.2010</t>
  </si>
  <si>
    <t>Anklage: Mord - Im Namen der Wahrheit</t>
  </si>
  <si>
    <t>05-171 als BD25+ MP4</t>
  </si>
  <si>
    <t>24.09.2014</t>
  </si>
  <si>
    <t>Ankor Wat - Kambodscha</t>
  </si>
  <si>
    <t>Dokumentation</t>
  </si>
  <si>
    <t>*480</t>
  </si>
  <si>
    <t>09.01.2017</t>
  </si>
  <si>
    <t>Anonymus</t>
  </si>
  <si>
    <t>21.10.2012</t>
  </si>
  <si>
    <t>Anthony Zimmer</t>
  </si>
  <si>
    <t>Antikörper</t>
  </si>
  <si>
    <t>24.01.2012</t>
  </si>
  <si>
    <t>Antikörper.mpg</t>
  </si>
  <si>
    <t>Apocalypse Now</t>
  </si>
  <si>
    <t>03-049 als BD25MV + MPEG HD1080</t>
  </si>
  <si>
    <t>Kriegsfilm</t>
  </si>
  <si>
    <t>10.09.2011</t>
  </si>
  <si>
    <t>Apocalypse Now Redux</t>
  </si>
  <si>
    <t>01.05.2017</t>
  </si>
  <si>
    <t>Apocalypse Now Redux.ts</t>
  </si>
  <si>
    <t>Apollo 18</t>
  </si>
  <si>
    <t>04-030 als BD25AV + MPEG HD1080</t>
  </si>
  <si>
    <t>26.05.2012</t>
  </si>
  <si>
    <t>Apollo 18.mpg</t>
  </si>
  <si>
    <t>Arbitrage</t>
  </si>
  <si>
    <t>05-027 als BD25 + MP4</t>
  </si>
  <si>
    <t>03.12.2013</t>
  </si>
  <si>
    <t>Argo</t>
  </si>
  <si>
    <t>05-015 als BD25 + MP4</t>
  </si>
  <si>
    <t>25.10.2013</t>
  </si>
  <si>
    <t>Armored</t>
  </si>
  <si>
    <t>28.12.2010</t>
  </si>
  <si>
    <t>Assault on Wall Street</t>
  </si>
  <si>
    <t>05-045 als BD25 + MP4</t>
  </si>
  <si>
    <t>17.01.2014</t>
  </si>
  <si>
    <t>Atemlos</t>
  </si>
  <si>
    <t>04.01.2011</t>
  </si>
  <si>
    <t>Atemlos - Gefährliche Wahrheit</t>
  </si>
  <si>
    <t>04-027 als BD25AV + MPEG HD1080</t>
  </si>
  <si>
    <t>16.05.2012</t>
  </si>
  <si>
    <t>Atemlos - Gefährliche Wahrheit.mpg</t>
  </si>
  <si>
    <t>Attentat auf Richard Nixon</t>
  </si>
  <si>
    <t>01-063</t>
  </si>
  <si>
    <t>06.10.2009</t>
  </si>
  <si>
    <t>Auf Messers Schneide</t>
  </si>
  <si>
    <t>Auf Messers Schneide - Rivalen am Abgrund</t>
  </si>
  <si>
    <t>15.02.2011</t>
  </si>
  <si>
    <t>Auge um Auge - Out of the Furnace</t>
  </si>
  <si>
    <t>06-012 als BD50 + MP4</t>
  </si>
  <si>
    <t>22.12.2014</t>
  </si>
  <si>
    <t>Ausnahmezustand</t>
  </si>
  <si>
    <t>03-045 als BD25MV + MPEG HD1080</t>
  </si>
  <si>
    <t>29.08.2011</t>
  </si>
  <si>
    <t>Avatar - Aufbruch nach Pandora</t>
  </si>
  <si>
    <t>19.02.2011</t>
  </si>
  <si>
    <t>Avenging Angelo</t>
  </si>
  <si>
    <t>01-052</t>
  </si>
  <si>
    <t>Away We Go - Auf nach Irgendwo</t>
  </si>
  <si>
    <t>12.08.2010</t>
  </si>
  <si>
    <t>Back in the Game</t>
  </si>
  <si>
    <t>05-012 als BD25 + MP4</t>
  </si>
  <si>
    <t>24.10.2013</t>
  </si>
  <si>
    <t>Bad Banks</t>
  </si>
  <si>
    <t>TV-Serie</t>
  </si>
  <si>
    <t>Bad Boys - Harte Jungs</t>
  </si>
  <si>
    <t>03-041 als BD25MV + MPEG HD1080</t>
  </si>
  <si>
    <t>24.08.2011</t>
  </si>
  <si>
    <t>Bad Lieutenant - Cop ohne Gewissen</t>
  </si>
  <si>
    <t>03-064 + mpeg</t>
  </si>
  <si>
    <t>29.10.2011</t>
  </si>
  <si>
    <t>Bad Lieutenant - Cop ohne Gewissen.mpg</t>
  </si>
  <si>
    <t>Ballistic: Ecks vs. Sever</t>
  </si>
  <si>
    <t>01-072</t>
  </si>
  <si>
    <t>05.04.2015</t>
  </si>
  <si>
    <t>Bandidas</t>
  </si>
  <si>
    <t>01-054</t>
  </si>
  <si>
    <t>Bank Job</t>
  </si>
  <si>
    <t>25.01.2011</t>
  </si>
  <si>
    <t>Basic Instinct</t>
  </si>
  <si>
    <t>25.07.2014</t>
  </si>
  <si>
    <t>04-196 als BD25 + MP4</t>
  </si>
  <si>
    <t>19.09.2013</t>
  </si>
  <si>
    <t>04-163 als BD25 + MP4</t>
  </si>
  <si>
    <t>13.07.2013</t>
  </si>
  <si>
    <t>Batman Begins</t>
  </si>
  <si>
    <t>04-194 als BD25 + MP4</t>
  </si>
  <si>
    <t>16.09.2013</t>
  </si>
  <si>
    <t>04-109 als BD25  + MP4</t>
  </si>
  <si>
    <t>Animation</t>
  </si>
  <si>
    <t>17.04.2013</t>
  </si>
  <si>
    <t>Bavaria - Traumreise durch Bayern</t>
  </si>
  <si>
    <t>04-123 als BD25 + MP4</t>
  </si>
  <si>
    <t>07.05.2013</t>
  </si>
  <si>
    <t>Bavaria - Traumreise durch Bayern.mp4</t>
  </si>
  <si>
    <t>Beautiful Bitch</t>
  </si>
  <si>
    <t>27.11.2010</t>
  </si>
  <si>
    <t>Bedways</t>
  </si>
  <si>
    <t>15.09.2011</t>
  </si>
  <si>
    <t>Before Midnight</t>
  </si>
  <si>
    <t>23.06.2015</t>
  </si>
  <si>
    <t>Before Sunset</t>
  </si>
  <si>
    <t>Romanze</t>
  </si>
  <si>
    <t>05.09.2010</t>
  </si>
  <si>
    <t>Begegnungen am Ende der Welt</t>
  </si>
  <si>
    <t>03.07.2013</t>
  </si>
  <si>
    <t>Begegnungen am Ende der Welt.mp4</t>
  </si>
  <si>
    <t>Begnadete Hände - Die Ben Carson Story</t>
  </si>
  <si>
    <t>15.09.2010</t>
  </si>
  <si>
    <t>Beim Leben meiner Schwester</t>
  </si>
  <si>
    <t>03-022 als BD25MV + MPEG HD1080</t>
  </si>
  <si>
    <t>08.06.2011</t>
  </si>
  <si>
    <t>Being John Malkovich</t>
  </si>
  <si>
    <t>Being John Malkovich.mpg</t>
  </si>
  <si>
    <t>Bel Ami</t>
  </si>
  <si>
    <t>18.04.2015</t>
  </si>
  <si>
    <t>Best Exotic Marigold Hotel</t>
  </si>
  <si>
    <t>04-090 als BD25 + MP4</t>
  </si>
  <si>
    <t>27.02.2013</t>
  </si>
  <si>
    <t>Best Exotic Marigold Hotel.mp4</t>
  </si>
  <si>
    <t>Betty Anne Waters</t>
  </si>
  <si>
    <t>Betty Blue - 37,2 Grad am Morgen.ts</t>
  </si>
  <si>
    <t>Bevor es Nacht wird</t>
  </si>
  <si>
    <t>Beyond the Edge - Sir Edmund Hillarys Aufstieg zum Gipfel des Everest</t>
  </si>
  <si>
    <t>06-133 als BD25 + MP4</t>
  </si>
  <si>
    <t>30.08.2015</t>
  </si>
  <si>
    <t>Bin ich schön?</t>
  </si>
  <si>
    <t>25.11.2011</t>
  </si>
  <si>
    <t>Bin ich schön.mpg</t>
  </si>
  <si>
    <t>Birthday Girl - Braut auf Bestellung</t>
  </si>
  <si>
    <t>Black Hawk Down</t>
  </si>
  <si>
    <t>04-114 als BD25  + MP4</t>
  </si>
  <si>
    <t>20.04.2013</t>
  </si>
  <si>
    <t>Black Hawk Down.mp4</t>
  </si>
  <si>
    <t>Black Rain</t>
  </si>
  <si>
    <t>Black Rock - Überleben ist alles</t>
  </si>
  <si>
    <t>05-047 als BD25 + MP4</t>
  </si>
  <si>
    <t>21.01.2014</t>
  </si>
  <si>
    <t>Black Snake Moan</t>
  </si>
  <si>
    <t>03-029</t>
  </si>
  <si>
    <t>17.07.2011</t>
  </si>
  <si>
    <t>Black Swan</t>
  </si>
  <si>
    <t>05-011 als BD25 + MP4</t>
  </si>
  <si>
    <t>16.10.2013</t>
  </si>
  <si>
    <t>Blackout - Anatomie einer Leidenschaft</t>
  </si>
  <si>
    <t>06-166 als BD25 + MP4</t>
  </si>
  <si>
    <t>27.11.2015</t>
  </si>
  <si>
    <t>Blade</t>
  </si>
  <si>
    <t>02-002</t>
  </si>
  <si>
    <t>Blau ist eine warme Farbe</t>
  </si>
  <si>
    <t>05-105 als BD25 + MP4</t>
  </si>
  <si>
    <t>07.05.2014</t>
  </si>
  <si>
    <t>Blind Side - Die große Chance</t>
  </si>
  <si>
    <t>Blue Jasmine</t>
  </si>
  <si>
    <t>05-129 als BD25+ MP4</t>
  </si>
  <si>
    <t>02.07.2014</t>
  </si>
  <si>
    <t>Blue Steel</t>
  </si>
  <si>
    <t>26.04.2011</t>
  </si>
  <si>
    <t>Blues Brothers - Limited Extended Collector's Edition (3 Blu-rays, 1 DVD + Extras)</t>
  </si>
  <si>
    <t>20.11.2016</t>
  </si>
  <si>
    <t>11.11.2009</t>
  </si>
  <si>
    <t>Bob Dylan - Wanted Man</t>
  </si>
  <si>
    <t>04-122 als DVD-Kopie</t>
  </si>
  <si>
    <t>Bob Dylan - Wanted Man.mpg</t>
  </si>
  <si>
    <t xml:space="preserve">Border Run </t>
  </si>
  <si>
    <t>05-123 als BD25 + MP4</t>
  </si>
  <si>
    <t>31.05.2014</t>
  </si>
  <si>
    <t>Born to be wild - Saumäßig unterwegs</t>
  </si>
  <si>
    <t>06-097 als BD25 + MP4</t>
  </si>
  <si>
    <t>09.06.2015</t>
  </si>
  <si>
    <t>Boston Streets</t>
  </si>
  <si>
    <t>04-051 - DVD</t>
  </si>
  <si>
    <t>03.09.2012</t>
  </si>
  <si>
    <t>Breakdown</t>
  </si>
  <si>
    <t>01-004</t>
  </si>
  <si>
    <t>Breaking and Entering - Einbruch und Diebstahl</t>
  </si>
  <si>
    <t>Breaking Bad - Die finale Season</t>
  </si>
  <si>
    <t>In Season 5 Folgen 09 - 16</t>
  </si>
  <si>
    <t>Breaking Bad - Season 1</t>
  </si>
  <si>
    <t>05-155+156 als BD50 + PAL</t>
  </si>
  <si>
    <t>25.08.2014</t>
  </si>
  <si>
    <t>C</t>
  </si>
  <si>
    <t>Breaking Bad - Season 2</t>
  </si>
  <si>
    <t>05-172+173+174 als BD50 + PAL</t>
  </si>
  <si>
    <t>26.09.2014</t>
  </si>
  <si>
    <t>Breaking Bad - Season 3</t>
  </si>
  <si>
    <t>06-044, 045, 046 als BD50 + PAL</t>
  </si>
  <si>
    <t>19.02.2015</t>
  </si>
  <si>
    <t>Breaking Bad - Season 4</t>
  </si>
  <si>
    <t>06-051, 052, 053 als BD50 + PAL</t>
  </si>
  <si>
    <t>09.03.2015</t>
  </si>
  <si>
    <t>B</t>
  </si>
  <si>
    <t>Breaking Bad - Season 5</t>
  </si>
  <si>
    <t>Original BD</t>
  </si>
  <si>
    <t xml:space="preserve">Breathe In - Eine unmögliche Liebe </t>
  </si>
  <si>
    <t>DVD-Slimcase</t>
  </si>
  <si>
    <t>24.02.2016</t>
  </si>
  <si>
    <t>Bridget Jones - Schokolade zum Frühstück</t>
  </si>
  <si>
    <t>30.04.2016</t>
  </si>
  <si>
    <t>Broadchurch - Staffel 1</t>
  </si>
  <si>
    <t>06-118 + 119 als BD50 + MP4</t>
  </si>
  <si>
    <t>04.08.2015</t>
  </si>
  <si>
    <t>Broadchurch - Staffel 2</t>
  </si>
  <si>
    <t>28.04.2016</t>
  </si>
  <si>
    <t xml:space="preserve">Broken City </t>
  </si>
  <si>
    <t>05-069 als BD25 + MP4</t>
  </si>
  <si>
    <t>19.02.2014</t>
  </si>
  <si>
    <t>Brot &amp; Tulpen (Alles Liebe)</t>
  </si>
  <si>
    <t>06-023 als BD50 + MP4</t>
  </si>
  <si>
    <t>13.01.2015</t>
  </si>
  <si>
    <t>29.12.2010</t>
  </si>
  <si>
    <t>Buena Vista Social Club</t>
  </si>
  <si>
    <t>Musikdokumentation</t>
  </si>
  <si>
    <t>12.11.2010</t>
  </si>
  <si>
    <t>Buried - Lebend begraben</t>
  </si>
  <si>
    <t>Burning Bush - Die Helden von Prag</t>
  </si>
  <si>
    <t>27.03.2014</t>
  </si>
  <si>
    <t>Cabaret Desire</t>
  </si>
  <si>
    <t>04-069 als BD25</t>
  </si>
  <si>
    <t>09.11.2012</t>
  </si>
  <si>
    <t>Californication - Season 1</t>
  </si>
  <si>
    <t>03-051/052</t>
  </si>
  <si>
    <t>14.09.2011</t>
  </si>
  <si>
    <t>Californication - Season 2</t>
  </si>
  <si>
    <t>03-055/056</t>
  </si>
  <si>
    <t>27.09.2011</t>
  </si>
  <si>
    <t>Californication - Season 3</t>
  </si>
  <si>
    <t>03-057/058</t>
  </si>
  <si>
    <t>04.10.2011</t>
  </si>
  <si>
    <t>Camelot</t>
  </si>
  <si>
    <t>04-079 und -080 als BD50 + MP4</t>
  </si>
  <si>
    <t>08.01.2013</t>
  </si>
  <si>
    <t>Camille Claudel</t>
  </si>
  <si>
    <t>23.09.2011</t>
  </si>
  <si>
    <t>Camp 14</t>
  </si>
  <si>
    <t>05-077 DVD + MP4</t>
  </si>
  <si>
    <t>11.03.2014</t>
  </si>
  <si>
    <t>Camp X-Ray - Eine verbotene Liebe</t>
  </si>
  <si>
    <t>06-160 als BD25 + MP4</t>
  </si>
  <si>
    <t>15.11.2015</t>
  </si>
  <si>
    <t>Can a Song Save Your Life?</t>
  </si>
  <si>
    <t>06-125 als BD25 + MP4</t>
  </si>
  <si>
    <t>13.08.2015</t>
  </si>
  <si>
    <t>Candy - Reise der Engel</t>
  </si>
  <si>
    <t>Capote</t>
  </si>
  <si>
    <t>04.12.2010</t>
  </si>
  <si>
    <t>Captain Phillips</t>
  </si>
  <si>
    <t>05-144 als BD50+ MP4</t>
  </si>
  <si>
    <t>07.08.2014</t>
  </si>
  <si>
    <t>Carlos - Der Schakal</t>
  </si>
  <si>
    <t>Caro Emerald</t>
  </si>
  <si>
    <t>Cassandras Traum</t>
  </si>
  <si>
    <t>Catch 44 - Der ganz große Coup</t>
  </si>
  <si>
    <t>04-066 als BD25 + MP4</t>
  </si>
  <si>
    <t>30.10.2012</t>
  </si>
  <si>
    <t>Caveman's Valentine</t>
  </si>
  <si>
    <t>11/2009</t>
  </si>
  <si>
    <t>Cerro Torre - Nicht den Hauch einer Chance</t>
  </si>
  <si>
    <t>06-041 als BD25 + MP4</t>
  </si>
  <si>
    <t>17.02.2015</t>
  </si>
  <si>
    <t>C'est la vie - So sind wir, so ist das Leben</t>
  </si>
  <si>
    <t>04-035 als DVD + MPEG PAL</t>
  </si>
  <si>
    <t>28.06.2012</t>
  </si>
  <si>
    <t>Chanson D'Amour</t>
  </si>
  <si>
    <t>Chasing Ghosts - Blutige Spuren</t>
  </si>
  <si>
    <t>03-002</t>
  </si>
  <si>
    <t>16.02.2011</t>
  </si>
  <si>
    <t>Chiko</t>
  </si>
  <si>
    <t>04-097 als BD25 + MP4</t>
  </si>
  <si>
    <t>20.03.2013</t>
  </si>
  <si>
    <t>Chocolat</t>
  </si>
  <si>
    <t>14.02.2011</t>
  </si>
  <si>
    <t>City by the Sea</t>
  </si>
  <si>
    <t>01-030</t>
  </si>
  <si>
    <t>City of God</t>
  </si>
  <si>
    <t>05-108 als DVD + MP4</t>
  </si>
  <si>
    <t>*PAL(MP4)</t>
  </si>
  <si>
    <t>14.05.2014</t>
  </si>
  <si>
    <t>Clarissas Geheimnis</t>
  </si>
  <si>
    <t>04-103 als BD25 + MP4</t>
  </si>
  <si>
    <t>04.04.2013</t>
  </si>
  <si>
    <t>Cleaner - Sein Geschäft ist der Tod</t>
  </si>
  <si>
    <t>02-091 DVD + 04-151 als BD25 + MP4</t>
  </si>
  <si>
    <t>26.09.2010</t>
  </si>
  <si>
    <t>Code 46</t>
  </si>
  <si>
    <t>01-087+</t>
  </si>
  <si>
    <t>Collateral - Special Edition</t>
  </si>
  <si>
    <t>01-019</t>
  </si>
  <si>
    <t>Colombiana</t>
  </si>
  <si>
    <t>04-024 als BD25AV + MPEG HD1080</t>
  </si>
  <si>
    <t>03.05.2012</t>
  </si>
  <si>
    <t>Con Air</t>
  </si>
  <si>
    <t>05-132 als BD25+ MP4</t>
  </si>
  <si>
    <t>08.07.2014</t>
  </si>
  <si>
    <t>Concussion - Leichte Erschütterung (OmU)</t>
  </si>
  <si>
    <t>*730</t>
  </si>
  <si>
    <t>Confidence</t>
  </si>
  <si>
    <t>02-003</t>
  </si>
  <si>
    <t>Copykill</t>
  </si>
  <si>
    <t>Kriminalfilm</t>
  </si>
  <si>
    <t xml:space="preserve"> </t>
  </si>
  <si>
    <t>Couchgeflüster</t>
  </si>
  <si>
    <t>27.12.2010</t>
  </si>
  <si>
    <t>Cowboys &amp; Aliens</t>
  </si>
  <si>
    <t>04-008 als BD25AV + MPEG HD1080</t>
  </si>
  <si>
    <t>21.03.2012</t>
  </si>
  <si>
    <t>Crazy, Stupid, Love</t>
  </si>
  <si>
    <t>04-028 als BD25AV + MPEG HD1080</t>
  </si>
  <si>
    <t>21.05.2012</t>
  </si>
  <si>
    <t>Crossroads</t>
  </si>
  <si>
    <t>01.01.2011</t>
  </si>
  <si>
    <t>Cutaway - Jede Sekunde zählt!</t>
  </si>
  <si>
    <t>02-067</t>
  </si>
  <si>
    <t>18.01.2010</t>
  </si>
  <si>
    <t>Dallas Buyers Club</t>
  </si>
  <si>
    <t>29.11.2014</t>
  </si>
  <si>
    <t>Damages - Im Netz der Macht - Season 1</t>
  </si>
  <si>
    <t>09.04.2015</t>
  </si>
  <si>
    <t>Damages - Im Netz der Macht - Season 2</t>
  </si>
  <si>
    <t>17.04.2015</t>
  </si>
  <si>
    <t>Damages - Im Netz der Macht - Season 3</t>
  </si>
  <si>
    <t>29.06.2015</t>
  </si>
  <si>
    <t>Damages - Im Netz der Macht - Season 4</t>
  </si>
  <si>
    <t>14.07.2015</t>
  </si>
  <si>
    <t>Damages - Im Netz der Macht - Season 5</t>
  </si>
  <si>
    <t>27.07.2015</t>
  </si>
  <si>
    <t>Dame König As Spion</t>
  </si>
  <si>
    <t>04-102 als BD25 + MP4</t>
  </si>
  <si>
    <t>29.03.2013</t>
  </si>
  <si>
    <t>Dangerous Connection - Im Netz der Verschwörung</t>
  </si>
  <si>
    <t>01-088+</t>
  </si>
  <si>
    <t>Dark Blue</t>
  </si>
  <si>
    <t>01-096</t>
  </si>
  <si>
    <t>Das Andechser Gefühl</t>
  </si>
  <si>
    <t>Das blaue Zimmer</t>
  </si>
  <si>
    <t>11.12.2016</t>
  </si>
  <si>
    <t>Das Boot</t>
  </si>
  <si>
    <t>01-003</t>
  </si>
  <si>
    <t>Das Bourne Ultimatum</t>
  </si>
  <si>
    <t>Das Bourne Vermächtnis</t>
  </si>
  <si>
    <t>06-017 als BD25 + MP4</t>
  </si>
  <si>
    <t>02.01.2015</t>
  </si>
  <si>
    <t>Das Comeback</t>
  </si>
  <si>
    <t>03-062 als BD25MV + MPEG HD1080</t>
  </si>
  <si>
    <t>18.10.2011</t>
  </si>
  <si>
    <t>Das Concorde Inferno</t>
  </si>
  <si>
    <t>01-033</t>
  </si>
  <si>
    <t>Das Dschungelbuch</t>
  </si>
  <si>
    <t>Original DVD</t>
  </si>
  <si>
    <t>Unterhaltung</t>
  </si>
  <si>
    <t>Das Erbe</t>
  </si>
  <si>
    <t>06-197 als BD25 + MP4</t>
  </si>
  <si>
    <t>19.02.2016</t>
  </si>
  <si>
    <t>Das Experiment</t>
  </si>
  <si>
    <t>Das geheime Leben der Worte</t>
  </si>
  <si>
    <t>07.11.2009</t>
  </si>
  <si>
    <t>Das Geheimnis der Wale</t>
  </si>
  <si>
    <t>15.11.2012</t>
  </si>
  <si>
    <t>Das Glück der großen Dinge</t>
  </si>
  <si>
    <t>06-021 als BD25 + MP4</t>
  </si>
  <si>
    <t>09.01.2015</t>
  </si>
  <si>
    <t>Das größte Spiel seines Lebens</t>
  </si>
  <si>
    <t>04-009 als BD25AV + MPEG HD1080</t>
  </si>
  <si>
    <t>24.03.2012</t>
  </si>
  <si>
    <t>Das Imperium der Wölfe</t>
  </si>
  <si>
    <t>Das Kartell</t>
  </si>
  <si>
    <t>01-049</t>
  </si>
  <si>
    <t>Das Konzert</t>
  </si>
  <si>
    <t>03-023 als BD25MV + MPEG HD1080</t>
  </si>
  <si>
    <t>11.06.2011</t>
  </si>
  <si>
    <t>Das Leben des Brian</t>
  </si>
  <si>
    <t>10.05.2011</t>
  </si>
  <si>
    <t>Das Leben ist nichts für Feiglinge</t>
  </si>
  <si>
    <t>05-087 als BD25 + MP4</t>
  </si>
  <si>
    <t>29.03.2014</t>
  </si>
  <si>
    <t>Das Leben nach dem Tod in Denver</t>
  </si>
  <si>
    <t>02-082</t>
  </si>
  <si>
    <t>Das Lied der Sperlinge</t>
  </si>
  <si>
    <t>22.04.2011</t>
  </si>
  <si>
    <t>Das Lied von den zwei Pferden</t>
  </si>
  <si>
    <t>04-157 als BD25</t>
  </si>
  <si>
    <t>Das Mädchen Julius</t>
  </si>
  <si>
    <t>03.08.2011</t>
  </si>
  <si>
    <t>Das Mädchen mit dem Perlenohrring</t>
  </si>
  <si>
    <t>17.11.2010</t>
  </si>
  <si>
    <t>Das Mädchen und der Künstler</t>
  </si>
  <si>
    <t>05-137 als BD25+ MP4</t>
  </si>
  <si>
    <t>15.07.2014</t>
  </si>
  <si>
    <t>Das Mädchen Wadjda</t>
  </si>
  <si>
    <t>05-116 als BD25 + MP4</t>
  </si>
  <si>
    <t>24.05.2014</t>
  </si>
  <si>
    <t>Das Penthouse</t>
  </si>
  <si>
    <t>05-034 als BD25 + MP4</t>
  </si>
  <si>
    <t>23.12.2013</t>
  </si>
  <si>
    <t>Das perfekte Verbrechen</t>
  </si>
  <si>
    <t>04-121 als BD25 + MP4</t>
  </si>
  <si>
    <t>Das Schicksal ist ein mieser Verräter</t>
  </si>
  <si>
    <t>06-132 als BD25 + MP4</t>
  </si>
  <si>
    <t>10.09.2015</t>
  </si>
  <si>
    <t>Das Urteil - Jeder ist käuflich</t>
  </si>
  <si>
    <t>Das verborgene Schwert</t>
  </si>
  <si>
    <t>24.01.2011</t>
  </si>
  <si>
    <t>Das Vermächtnis der Wanderhure</t>
  </si>
  <si>
    <t>06-018 als BD50 + MP4</t>
  </si>
  <si>
    <t>TV-Movie</t>
  </si>
  <si>
    <t>07.01.2015</t>
  </si>
  <si>
    <t>Das Versprechen</t>
  </si>
  <si>
    <t>09.09.2012</t>
  </si>
  <si>
    <t>Das weisse Band</t>
  </si>
  <si>
    <t>Das wilde Schaf</t>
  </si>
  <si>
    <t>15.12.2010</t>
  </si>
  <si>
    <t xml:space="preserve">Das Wochenende </t>
  </si>
  <si>
    <t>05-036 als BD25 + MP4</t>
  </si>
  <si>
    <t>31.12.2013</t>
  </si>
  <si>
    <t>Das Wunder von Bern</t>
  </si>
  <si>
    <t>03.06.2011</t>
  </si>
  <si>
    <t>Dead Man Walking</t>
  </si>
  <si>
    <t>Deadly Impact</t>
  </si>
  <si>
    <t>Death Race 3 - Inferno</t>
  </si>
  <si>
    <t>04-127 als BD25 + MP4</t>
  </si>
  <si>
    <t>15.05.2013</t>
  </si>
  <si>
    <t>Death Race 3 - Inferno.mp4</t>
  </si>
  <si>
    <t>Dein Weg</t>
  </si>
  <si>
    <t>04-096 als BD25 + MP4</t>
  </si>
  <si>
    <t>15.03.2013</t>
  </si>
  <si>
    <t>Dein Weg.mp4</t>
  </si>
  <si>
    <t>Departed - Unter Feinden</t>
  </si>
  <si>
    <t>04-152 als BD25 + MP4</t>
  </si>
  <si>
    <t>25.06.2013</t>
  </si>
  <si>
    <t>Departed - Unter Feinden.mp4</t>
  </si>
  <si>
    <t>Der 13te Krieger</t>
  </si>
  <si>
    <t>01-047</t>
  </si>
  <si>
    <t>Der Andere</t>
  </si>
  <si>
    <t>03.01.2012</t>
  </si>
  <si>
    <t>Der Andere.mpg</t>
  </si>
  <si>
    <t>Der Anschlag</t>
  </si>
  <si>
    <t>Der Anschlag.mp4</t>
  </si>
  <si>
    <t>Der Baader-Meinhof-Komplex</t>
  </si>
  <si>
    <t>Der bunte Schleier</t>
  </si>
  <si>
    <t>03-075 als DVD, 04-112 als BD25  + MP4</t>
  </si>
  <si>
    <t>29.11.2011</t>
  </si>
  <si>
    <t>Der bunte Schleier.mp4</t>
  </si>
  <si>
    <t>Der Butler</t>
  </si>
  <si>
    <t>05-131 als BD25+ MP4</t>
  </si>
  <si>
    <t>05.07.2014</t>
  </si>
  <si>
    <t>Der Chef - Un Flic</t>
  </si>
  <si>
    <t>05.01.2015</t>
  </si>
  <si>
    <t>Der Club der toten Dichter</t>
  </si>
  <si>
    <t>04-177 als DVD + mpg</t>
  </si>
  <si>
    <t>Der Da Vinci Code - Sakrileg</t>
  </si>
  <si>
    <t>11.10.2010</t>
  </si>
  <si>
    <t>Der Duft der Frauen</t>
  </si>
  <si>
    <t>Der Einsatz</t>
  </si>
  <si>
    <t>01-016</t>
  </si>
  <si>
    <t>Der einzige Zeuge</t>
  </si>
  <si>
    <t>02-010</t>
  </si>
  <si>
    <t>Der englische Patient</t>
  </si>
  <si>
    <t>17.07.2013</t>
  </si>
  <si>
    <t>Der Ewige Gärtner</t>
  </si>
  <si>
    <t>Der fremde Sohn</t>
  </si>
  <si>
    <t>Der Fremdenlegionär</t>
  </si>
  <si>
    <t>25.10.2010</t>
  </si>
  <si>
    <t>Der Geist und die Dunkelheit</t>
  </si>
  <si>
    <t>02-076</t>
  </si>
  <si>
    <t>03.05.2010</t>
  </si>
  <si>
    <t>Der Geschmack von Apfelkernen</t>
  </si>
  <si>
    <t>05-141 als BD25+ MP4</t>
  </si>
  <si>
    <t>24.07.2014</t>
  </si>
  <si>
    <t>05-061 als BD25 + MP4</t>
  </si>
  <si>
    <t>08.02.2014</t>
  </si>
  <si>
    <t>Der Gott des Gemetzels</t>
  </si>
  <si>
    <t>04-055 als BD25 + MP4</t>
  </si>
  <si>
    <t>11.09.2012</t>
  </si>
  <si>
    <t>Der Gott des Gemetzels.mp4</t>
  </si>
  <si>
    <t>Der große Crash - Margin Call</t>
  </si>
  <si>
    <t>09.09.2013</t>
  </si>
  <si>
    <t>Der große Crash - Margin Call.ts</t>
  </si>
  <si>
    <t>Der große Eisenbahnraub</t>
  </si>
  <si>
    <t>06-080 als BD50 + MP4</t>
  </si>
  <si>
    <t>24.04.2015</t>
  </si>
  <si>
    <t>Der große Gatsby</t>
  </si>
  <si>
    <t>05-096 als BD25 + MP4</t>
  </si>
  <si>
    <t>08.04.2014</t>
  </si>
  <si>
    <t>Der große Kater</t>
  </si>
  <si>
    <t>Der große Trip - Wild</t>
  </si>
  <si>
    <t>06-145 als BD25+ MP4</t>
  </si>
  <si>
    <t>04.10.2015</t>
  </si>
  <si>
    <t>Der Hobbit - Eine unerwartete Reise</t>
  </si>
  <si>
    <t>05-044 als BD25 + MP4</t>
  </si>
  <si>
    <t>Der Informant!</t>
  </si>
  <si>
    <t>19.11.2010</t>
  </si>
  <si>
    <t>Der Klient</t>
  </si>
  <si>
    <t>Der Leopard</t>
  </si>
  <si>
    <t>Der letzte Tango in Paris</t>
  </si>
  <si>
    <t>07.10.2014</t>
  </si>
  <si>
    <t>Der Liebhaber</t>
  </si>
  <si>
    <t>Der Manchurian Kandidat</t>
  </si>
  <si>
    <t>Der Mann, dem die Frauen vertrauten - Der Serienmörder Horst David</t>
  </si>
  <si>
    <t>21.11.2010</t>
  </si>
  <si>
    <t>Der Mann, der niemals lebte</t>
  </si>
  <si>
    <t>27.03.2012</t>
  </si>
  <si>
    <t>Der Marathon Mann</t>
  </si>
  <si>
    <t>04-175 als BD25 + MP4</t>
  </si>
  <si>
    <t>Der Medicus</t>
  </si>
  <si>
    <t>05-177 als BD50+ MP4</t>
  </si>
  <si>
    <t>01.10.2014</t>
  </si>
  <si>
    <t>Der Mönch</t>
  </si>
  <si>
    <t>04-104 als BD25 + MP4</t>
  </si>
  <si>
    <t>Der Pianist</t>
  </si>
  <si>
    <t>05-004 als BD25 + MP4</t>
  </si>
  <si>
    <t>05.10.2013</t>
  </si>
  <si>
    <t>Der Plan</t>
  </si>
  <si>
    <t>04-011 als BD25AV + MPEG HD1080</t>
  </si>
  <si>
    <t>Der Richter - Recht oder Ehre</t>
  </si>
  <si>
    <t>06-186 als BD25 + MP4</t>
  </si>
  <si>
    <t>19.01.2016</t>
  </si>
  <si>
    <t>Der Ruf der Wale</t>
  </si>
  <si>
    <t>04-073 als BD25 + MP4</t>
  </si>
  <si>
    <t>27.11.2012</t>
  </si>
  <si>
    <t>Der Saustall</t>
  </si>
  <si>
    <t>Der Schakal</t>
  </si>
  <si>
    <t>11.01.2011</t>
  </si>
  <si>
    <t>Der Seidenfächer</t>
  </si>
  <si>
    <t>04-092 als BD25 + MP4</t>
  </si>
  <si>
    <t>08.03.2013</t>
  </si>
  <si>
    <t>Der seltsame Fall des Benjamin Button</t>
  </si>
  <si>
    <t>26.12.2009</t>
  </si>
  <si>
    <t>Der Solist</t>
  </si>
  <si>
    <t>25.03.2011</t>
  </si>
  <si>
    <t>Der Stadtneurotiker</t>
  </si>
  <si>
    <t>Der Stille Amerikaner</t>
  </si>
  <si>
    <t>Der talentierte Mr. Ripley</t>
  </si>
  <si>
    <t>12.05.2010</t>
  </si>
  <si>
    <t>Der Tatortreiniger Stafel 01</t>
  </si>
  <si>
    <t>05-057 als BD50 + MP4</t>
  </si>
  <si>
    <t>Der Tatortreiniger Stafel 02</t>
  </si>
  <si>
    <t>Der Teufelsgeiger</t>
  </si>
  <si>
    <t>05-200 als BD25 + MP4</t>
  </si>
  <si>
    <t>25.11.2014</t>
  </si>
  <si>
    <t>Der Untergang</t>
  </si>
  <si>
    <t>04-200 als BD25 + MP4</t>
  </si>
  <si>
    <t>25.09.2013</t>
  </si>
  <si>
    <t>Der Verdingbub</t>
  </si>
  <si>
    <t>04-184 als BD25 + MP4</t>
  </si>
  <si>
    <t>26.08.2013</t>
  </si>
  <si>
    <t>Der Vorleser</t>
  </si>
  <si>
    <t>Der Wald der Trauer</t>
  </si>
  <si>
    <t>13.05.2011</t>
  </si>
  <si>
    <t>Der zerbrochene Mond</t>
  </si>
  <si>
    <t>04-036 als BD25 + MPEG HD1080</t>
  </si>
  <si>
    <t>Der Zodiac-Killer</t>
  </si>
  <si>
    <t>Desert Saints</t>
  </si>
  <si>
    <t>01-017</t>
  </si>
  <si>
    <t>Devil's Knot - Im Schatten der Wahrheit</t>
  </si>
  <si>
    <t>06-091 als BD25 + MP4</t>
  </si>
  <si>
    <t>11.05.2015</t>
  </si>
  <si>
    <t>Devil's Pass</t>
  </si>
  <si>
    <t>05-083 als BD25 + MP4</t>
  </si>
  <si>
    <t>24.03.2014</t>
  </si>
  <si>
    <t>Dexter - Season 1</t>
  </si>
  <si>
    <t>MP4s gesichert auf BD50 04-093</t>
  </si>
  <si>
    <t>16.02.2013</t>
  </si>
  <si>
    <t>Diana</t>
  </si>
  <si>
    <t>05-125 als BD25 + MP4</t>
  </si>
  <si>
    <t>03.06.2014</t>
  </si>
  <si>
    <t>Die Affäre</t>
  </si>
  <si>
    <t>Die Akte Grant - The Company You Keep</t>
  </si>
  <si>
    <t>05-082 als BD25 + MP4</t>
  </si>
  <si>
    <t>19.03.2014</t>
  </si>
  <si>
    <t>Die Ausgebufften</t>
  </si>
  <si>
    <t>05-014 als BD25 + MP4</t>
  </si>
  <si>
    <t>Die Azoren - Auf den Spuren von Entdeckern, Walen und Vulkanen</t>
  </si>
  <si>
    <t>04-029 als BD25AV + MPEG HD1080</t>
  </si>
  <si>
    <t>24.05.2012</t>
  </si>
  <si>
    <t>Die Beatles - Wie sie wirklich waren</t>
  </si>
  <si>
    <t>08.08.2011</t>
  </si>
  <si>
    <t>Die Besatzer</t>
  </si>
  <si>
    <t>Die Bestimmer - Kinder haften für Ihre Eltern</t>
  </si>
  <si>
    <t>16.12.2013</t>
  </si>
  <si>
    <t>04-067 BD25+MP4, 04-072 BD50+MP4, 04-074 BD50+MP4</t>
  </si>
  <si>
    <t>03.11.2012</t>
  </si>
  <si>
    <t>01.01.2016</t>
  </si>
  <si>
    <t>Die Bourne Verschwörung</t>
  </si>
  <si>
    <t>21.12.2010</t>
  </si>
  <si>
    <t>Die Bücherdiebin</t>
  </si>
  <si>
    <t>18.11.2014</t>
  </si>
  <si>
    <t>Die Dolmetscherin</t>
  </si>
  <si>
    <t>19.09.2012</t>
  </si>
  <si>
    <t>Die Ehre der Prizzis</t>
  </si>
  <si>
    <t>Die Eiserne Lady</t>
  </si>
  <si>
    <t>04-098 als BD25 + MP4</t>
  </si>
  <si>
    <t>22.03.2013</t>
  </si>
  <si>
    <t>Die Entführung der U-Bahn Pelham 123</t>
  </si>
  <si>
    <t>Die fabelhafte Welt der Amélie</t>
  </si>
  <si>
    <t>05-002 als BD25 + MP4</t>
  </si>
  <si>
    <t>28.09.2013</t>
  </si>
  <si>
    <t>Die fantastische Reise der Vögel</t>
  </si>
  <si>
    <t>04-153 / -165 als BD25</t>
  </si>
  <si>
    <t>27.06.2013</t>
  </si>
  <si>
    <t>Die Farbe des Ozeans</t>
  </si>
  <si>
    <t>19.08.2013</t>
  </si>
  <si>
    <t>Die Firma - Die komplette Serie</t>
  </si>
  <si>
    <t>05-193 -198 als BD50</t>
  </si>
  <si>
    <t>24.11.2014</t>
  </si>
  <si>
    <t>Die Frau des Polizisten</t>
  </si>
  <si>
    <t>06-127 als BD25 + MP4</t>
  </si>
  <si>
    <t>Die Frau hinter der Wand</t>
  </si>
  <si>
    <t>06-037 als BD25 + MP4</t>
  </si>
  <si>
    <t>12.02.2015</t>
  </si>
  <si>
    <t>Die Frau nebenan</t>
  </si>
  <si>
    <t>21.03.2013</t>
  </si>
  <si>
    <t>Die Frau, die singt</t>
  </si>
  <si>
    <t>06-039 als DVD + MP4</t>
  </si>
  <si>
    <t>13.02.2015</t>
  </si>
  <si>
    <t>Die Fremde</t>
  </si>
  <si>
    <t>Die Freundin der Friseuse</t>
  </si>
  <si>
    <t>17.10.2011</t>
  </si>
  <si>
    <t>Die geheimnisvolle Fremde</t>
  </si>
  <si>
    <t>04-077 (DVD)</t>
  </si>
  <si>
    <t>05.01.2013</t>
  </si>
  <si>
    <t>Die Geister des Flusses</t>
  </si>
  <si>
    <t>Die geliebten Schwestern</t>
  </si>
  <si>
    <t>06-182 als BD25 + MP4</t>
  </si>
  <si>
    <t>05.01.2016</t>
  </si>
  <si>
    <t>Die Geschichte vom Brandner Kaspar</t>
  </si>
  <si>
    <t>04-007 als BD25AV + MPEG HD1080</t>
  </si>
  <si>
    <t>14.03.2012</t>
  </si>
  <si>
    <t>Die Geschichte von Marie und Julien mit Emmanuelle Béart</t>
  </si>
  <si>
    <t>Die Hebamme</t>
  </si>
  <si>
    <t>05-154 als BD25+ MP4</t>
  </si>
  <si>
    <t>Die Höhle der vergessenen Träume</t>
  </si>
  <si>
    <t>04-031 als BD25AV + MPEG HD1080</t>
  </si>
  <si>
    <t>30.05.2012</t>
  </si>
  <si>
    <t>Die Insel</t>
  </si>
  <si>
    <t>04-138 als BD25 + MP4</t>
  </si>
  <si>
    <t>17.06.2013</t>
  </si>
  <si>
    <t>Die Jagd</t>
  </si>
  <si>
    <t>05-035 als BD25 + MP4</t>
  </si>
  <si>
    <t>Die Kennedys</t>
  </si>
  <si>
    <t>04-105 als BD25  + 04-106 als ??? + 8 * MP4</t>
  </si>
  <si>
    <t>09.04.2013</t>
  </si>
  <si>
    <t>Die Kinder des Monsieur Mathieu</t>
  </si>
  <si>
    <t>06-049 als BD25 + MP4</t>
  </si>
  <si>
    <t>06.03.2015</t>
  </si>
  <si>
    <t>Die Klavierspielerin</t>
  </si>
  <si>
    <t>04-100 als DVD + MPEG PAL</t>
  </si>
  <si>
    <t>27.03.2013</t>
  </si>
  <si>
    <t>Die Klavierspielerin.mpg</t>
  </si>
  <si>
    <t>Die Liebe in den Zeiten der Cholera</t>
  </si>
  <si>
    <t>04.09.2010</t>
  </si>
  <si>
    <t>Die Liebenden von Pont-Neuf</t>
  </si>
  <si>
    <t>15.11.2010</t>
  </si>
  <si>
    <t>Die Lincoln Verschwörung</t>
  </si>
  <si>
    <t>21.04.2015</t>
  </si>
  <si>
    <t>Die Logan Verschwörung</t>
  </si>
  <si>
    <t>04-159 als BD25 + MP4</t>
  </si>
  <si>
    <t>06.07.2013</t>
  </si>
  <si>
    <t>Die Logan Verschwörung.mp4</t>
  </si>
  <si>
    <t>Die Manns</t>
  </si>
  <si>
    <t>08.01.2011</t>
  </si>
  <si>
    <t>Die Mumie - Das Grabmal des Drachenkaisers</t>
  </si>
  <si>
    <t>Die Muppets</t>
  </si>
  <si>
    <t>06-089 als BD25 + MP4</t>
  </si>
  <si>
    <t>06.05.2015</t>
  </si>
  <si>
    <t>Die Musketiere - Staffel 1</t>
  </si>
  <si>
    <t>20.12.2014</t>
  </si>
  <si>
    <t>Die nackte Wahrheit</t>
  </si>
  <si>
    <t>02.11.2010</t>
  </si>
  <si>
    <t>Die neun Könniginnen</t>
  </si>
  <si>
    <t>Die neunte Kompanie</t>
  </si>
  <si>
    <t>Die Päpstin</t>
  </si>
  <si>
    <t>20.12.2011</t>
  </si>
  <si>
    <t>Die Päpstin.mpg</t>
  </si>
  <si>
    <t>Die Perlmutterfarbe</t>
  </si>
  <si>
    <t>08.09.2010</t>
  </si>
  <si>
    <t>Die Piefke-Saga</t>
  </si>
  <si>
    <t>Die Pilgerin</t>
  </si>
  <si>
    <t>06.01.2014</t>
  </si>
  <si>
    <t>Die Prophezeiung</t>
  </si>
  <si>
    <t>01-015</t>
  </si>
  <si>
    <t>Die Queen</t>
  </si>
  <si>
    <t>Die Rache der Wanderhure</t>
  </si>
  <si>
    <t>04-038 als BD25 + MPEG HD1080</t>
  </si>
  <si>
    <t>30.06.2012</t>
  </si>
  <si>
    <t>Die Rache der Wanderhure.mp4</t>
  </si>
  <si>
    <t>Die Reifeprüfung</t>
  </si>
  <si>
    <t>Die Reise der Pinguine</t>
  </si>
  <si>
    <t>Die Ritter der Kokosnuss</t>
  </si>
  <si>
    <t>Die schönen Tage</t>
  </si>
  <si>
    <t>05-104 als BD25 + MP4</t>
  </si>
  <si>
    <t>Die Sopranos - Staffel 1</t>
  </si>
  <si>
    <t>09.03.2016</t>
  </si>
  <si>
    <t>Die Spiele der Frauen</t>
  </si>
  <si>
    <t>06.04.2012</t>
  </si>
  <si>
    <t>Die Spiele der Frauen.mpg</t>
  </si>
  <si>
    <t>Die Spionin</t>
  </si>
  <si>
    <t>30.12.2013</t>
  </si>
  <si>
    <t>Die Stunde der Patrioten</t>
  </si>
  <si>
    <t>01-069</t>
  </si>
  <si>
    <t>Die Träumer</t>
  </si>
  <si>
    <t>Die Tribute von Panem - Catching Fire</t>
  </si>
  <si>
    <t>06-059 als BD25 + MP4</t>
  </si>
  <si>
    <t>20.03.2015</t>
  </si>
  <si>
    <t>Die Tribute von Panem - Mockingjay - Teil 1</t>
  </si>
  <si>
    <t>06-130 als BD25 + MP4</t>
  </si>
  <si>
    <t>02.09.2015</t>
  </si>
  <si>
    <t>Die Tribute von Panem - The Hunger Games</t>
  </si>
  <si>
    <t>06-058 als BD25 + MP4</t>
  </si>
  <si>
    <t>14.03.2015</t>
  </si>
  <si>
    <t>Die Tudors - Season 1</t>
  </si>
  <si>
    <t>20.11.2012</t>
  </si>
  <si>
    <t>Die Tudors - Season 2</t>
  </si>
  <si>
    <t>05-181-183 als BD50</t>
  </si>
  <si>
    <t>26.10.2014</t>
  </si>
  <si>
    <t>Die Tudors - Season 3</t>
  </si>
  <si>
    <t>1014</t>
  </si>
  <si>
    <t>10.12.2014</t>
  </si>
  <si>
    <t>Die Tudors - Season 4</t>
  </si>
  <si>
    <t>06-007,8,9 als BD50</t>
  </si>
  <si>
    <t>15.12.2014</t>
  </si>
  <si>
    <t>Die unerträgliche Leichtigkeit des Seins</t>
  </si>
  <si>
    <t>04-143 als DVD + mpg</t>
  </si>
  <si>
    <t>Die Unfassbaren - Now you see me</t>
  </si>
  <si>
    <t>05-086 als BD25 + MP4</t>
  </si>
  <si>
    <t>Die Vermessung der Welt</t>
  </si>
  <si>
    <t>05-010 als BD25 + MP4</t>
  </si>
  <si>
    <t>Die Verschwörung - Tödliche Geschäfte</t>
  </si>
  <si>
    <t>06-154 as BD25 + MP4</t>
  </si>
  <si>
    <t>26.10.2015</t>
  </si>
  <si>
    <t>Die Verurteilten</t>
  </si>
  <si>
    <t>04-042 als DVD + MPEG PAL</t>
  </si>
  <si>
    <t>18.07.2012</t>
  </si>
  <si>
    <t>Die Verurteilten.mpg</t>
  </si>
  <si>
    <t>Die vier Federn</t>
  </si>
  <si>
    <t>Die Wand</t>
  </si>
  <si>
    <t>04-139 als BD25 + MP4</t>
  </si>
  <si>
    <t>19.06.2013</t>
  </si>
  <si>
    <t>Die Wand.mp4</t>
  </si>
  <si>
    <t>Die Wanderhure</t>
  </si>
  <si>
    <t>04-032 als BD25AV + MPEG HD1080</t>
  </si>
  <si>
    <t>17.06.2012</t>
  </si>
  <si>
    <t>Die Wanderhure.mpg</t>
  </si>
  <si>
    <t>Die Zeit, die man Leben nennt</t>
  </si>
  <si>
    <t>Die Zeit, die man Leben nennt.mpg</t>
  </si>
  <si>
    <t>Die zwei Gesichter des Januars</t>
  </si>
  <si>
    <t>05-190 als BD25 + MP4</t>
  </si>
  <si>
    <t>Die zwei Leben des Daniel Shore</t>
  </si>
  <si>
    <t>Die zwei Leben des Daniel Shore.mpg</t>
  </si>
  <si>
    <t>Discovery Channel HD - Botswana Safari  / Mana Pools National Park</t>
  </si>
  <si>
    <t>Discovery Channel HD - Romantische Traumziele / Bora Bora</t>
  </si>
  <si>
    <t>Discovery Channel HD: Masai Mara Nationalpark &amp; Berggorilla-Safari</t>
  </si>
  <si>
    <t>District 9</t>
  </si>
  <si>
    <t>05-001 als BD25 + MP4</t>
  </si>
  <si>
    <t>Django</t>
  </si>
  <si>
    <t>04-178 als BD25 + MP4</t>
  </si>
  <si>
    <t>Western</t>
  </si>
  <si>
    <t>07.08.2013</t>
  </si>
  <si>
    <t>Django.mp4</t>
  </si>
  <si>
    <t>Django Unchained</t>
  </si>
  <si>
    <t>05-038 als BD25 + MP4</t>
  </si>
  <si>
    <t>07.01.2014</t>
  </si>
  <si>
    <t>Do The Right Thing</t>
  </si>
  <si>
    <t>Domino - Live Fast Die Young</t>
  </si>
  <si>
    <t>01-067</t>
  </si>
  <si>
    <t>11.09.2009</t>
  </si>
  <si>
    <t>Don Jon</t>
  </si>
  <si>
    <t>05-139 als BD25+ MP4</t>
  </si>
  <si>
    <t>18.07.2014</t>
  </si>
  <si>
    <t>Don Juan DeMarco</t>
  </si>
  <si>
    <t>Doppelmord</t>
  </si>
  <si>
    <t>02-038</t>
  </si>
  <si>
    <t>Down in the Valley</t>
  </si>
  <si>
    <t>01-074</t>
  </si>
  <si>
    <t>25.09.2015</t>
  </si>
  <si>
    <t>Drachenzähmen leicht gemacht</t>
  </si>
  <si>
    <t>05-175 als BD50+ MP4</t>
  </si>
  <si>
    <t>Drama in der Eiger Nordwand</t>
  </si>
  <si>
    <t>13.11.2010</t>
  </si>
  <si>
    <t>Dream House</t>
  </si>
  <si>
    <t>Drei</t>
  </si>
  <si>
    <t>03-066 + PAL</t>
  </si>
  <si>
    <t>04.11.2011</t>
  </si>
  <si>
    <t>Drei.mpg</t>
  </si>
  <si>
    <t>Drei Meter über dem Himmel</t>
  </si>
  <si>
    <t>06-019 als BD50 + MP4</t>
  </si>
  <si>
    <t>Dritte Person</t>
  </si>
  <si>
    <t>06-159 als BD25 + MP4</t>
  </si>
  <si>
    <t>Drive</t>
  </si>
  <si>
    <t>04-050 als BD25 + MP4</t>
  </si>
  <si>
    <t>Drive.mp4</t>
  </si>
  <si>
    <t>Driven to Kill - Zur Rache verdammt</t>
  </si>
  <si>
    <t>03-054</t>
  </si>
  <si>
    <t>24.09.2011</t>
  </si>
  <si>
    <t>Driver</t>
  </si>
  <si>
    <t>01-029</t>
  </si>
  <si>
    <t>Drop Zone</t>
  </si>
  <si>
    <t>02-061</t>
  </si>
  <si>
    <t>23.12.2009</t>
  </si>
  <si>
    <t>Dschungelkind</t>
  </si>
  <si>
    <t>04-003 als BD25AV + MPEG HD1080</t>
  </si>
  <si>
    <t>22.02.2012</t>
  </si>
  <si>
    <t>Dschungelkind.mpg</t>
  </si>
  <si>
    <t>Du hast es versprochen</t>
  </si>
  <si>
    <t>05-023 als BD25 + MP4</t>
  </si>
  <si>
    <t>22.11.2013</t>
  </si>
  <si>
    <t>Duell der Magier</t>
  </si>
  <si>
    <t>03-032 als BD25MV + MPEG HD1080</t>
  </si>
  <si>
    <t>27.07.2011</t>
  </si>
  <si>
    <t>Dunkle Lust</t>
  </si>
  <si>
    <t>04-057 als BD25 + MP4</t>
  </si>
  <si>
    <t>Dunkle Lust.mp4</t>
  </si>
  <si>
    <t>Duplicity</t>
  </si>
  <si>
    <t>17.09.2010</t>
  </si>
  <si>
    <t>Easy Virtue - Eine unmoralische Ehefrau</t>
  </si>
  <si>
    <t>Eat Drink Man Woman</t>
  </si>
  <si>
    <t>06-184 als BD50 + MP4</t>
  </si>
  <si>
    <t>15.01.2016</t>
  </si>
  <si>
    <t xml:space="preserve">Eat, Pray, Love </t>
  </si>
  <si>
    <t>03-024 als BD25AV + MPEG HD1080</t>
  </si>
  <si>
    <t>15.06.2011</t>
  </si>
  <si>
    <t>Echoes - Stimmen aus der Zwischenwelt</t>
  </si>
  <si>
    <t>01-098</t>
  </si>
  <si>
    <t>Edge of Love - Was von der Liebe bleibt</t>
  </si>
  <si>
    <t>Edison</t>
  </si>
  <si>
    <t>01-061</t>
  </si>
  <si>
    <t>Effi Briest</t>
  </si>
  <si>
    <t>Ein (un)möglicher Härtefall</t>
  </si>
  <si>
    <t>Ein Chef zum Verlieben</t>
  </si>
  <si>
    <t>Ein griechischer Sommer</t>
  </si>
  <si>
    <t>05-060 als BD25 + MP4</t>
  </si>
  <si>
    <t>05.02.2014</t>
  </si>
  <si>
    <t>Ein gutes Jahr</t>
  </si>
  <si>
    <t>03.08.2009</t>
  </si>
  <si>
    <t>Ein Mann für geheime Stunden</t>
  </si>
  <si>
    <t>02-096</t>
  </si>
  <si>
    <t>01.11.2010</t>
  </si>
  <si>
    <t>Ein Prophet</t>
  </si>
  <si>
    <t>28.03.2011</t>
  </si>
  <si>
    <t>Ein riskanter Plan</t>
  </si>
  <si>
    <t>04-135 als BD25 + MP4</t>
  </si>
  <si>
    <t>11.06.2013</t>
  </si>
  <si>
    <t>Ein riskanter Plan.mp4</t>
  </si>
  <si>
    <t>Ein Sommer in New York</t>
  </si>
  <si>
    <t>Ein Sommernachtstraum</t>
  </si>
  <si>
    <t>27.04.2016</t>
  </si>
  <si>
    <t>Ein Sommernachtstraum.ts</t>
  </si>
  <si>
    <t>Ein Tag</t>
  </si>
  <si>
    <t>Ein Tag.mpg</t>
  </si>
  <si>
    <t>Ein ungezähmtes Leben</t>
  </si>
  <si>
    <t>Ein unmoralisches Angebot</t>
  </si>
  <si>
    <t>22.01.2017</t>
  </si>
  <si>
    <t>Ein unmoralisches Angebot.ts</t>
  </si>
  <si>
    <t>Eine dunkle Begierde</t>
  </si>
  <si>
    <t>04-099 als BD25 + MP4</t>
  </si>
  <si>
    <t>Eine dunkle Begierde.mp4</t>
  </si>
  <si>
    <t>Eine ganz heiße Nummer</t>
  </si>
  <si>
    <t>04-062 als BD25 + MP4</t>
  </si>
  <si>
    <t>16.10.2012</t>
  </si>
  <si>
    <t>Eine ganz heiße Nummer.mp4</t>
  </si>
  <si>
    <t>Eine ganz private Affäre</t>
  </si>
  <si>
    <t>13.12.2011</t>
  </si>
  <si>
    <t>Eine ganz private Affäre.mpg</t>
  </si>
  <si>
    <t>Eine italienische Hochzeit</t>
  </si>
  <si>
    <t>01-018</t>
  </si>
  <si>
    <t>Eine Nacht bei McCool's</t>
  </si>
  <si>
    <t>02-001</t>
  </si>
  <si>
    <t>Eine offene Rechnung</t>
  </si>
  <si>
    <t>04-005 als DVD</t>
  </si>
  <si>
    <t>07.03.2012</t>
  </si>
  <si>
    <t>Eiskalte Engel 3</t>
  </si>
  <si>
    <t>01-028</t>
  </si>
  <si>
    <t>Elegy oder die Kunst zu lieben</t>
  </si>
  <si>
    <t>29.07.2011</t>
  </si>
  <si>
    <t>Elementarteilchen</t>
  </si>
  <si>
    <t>01-089</t>
  </si>
  <si>
    <t>Elisa</t>
  </si>
  <si>
    <t>Elton John Live at Ibiza123</t>
  </si>
  <si>
    <t>Elton John Live at Ibiza123.ts</t>
  </si>
  <si>
    <t>Emerson, Lake &amp; Palmer - Welcome Back my Friends</t>
  </si>
  <si>
    <t>04-023 als BD25AV + MPEG HD1080</t>
  </si>
  <si>
    <t>01.05.2012</t>
  </si>
  <si>
    <t>Emerson, Lake &amp; Palmer - Welcome Back my Friends.mpg</t>
  </si>
  <si>
    <t>End Game - Tödliche Abrechnung</t>
  </si>
  <si>
    <t>31.05.2015</t>
  </si>
  <si>
    <t>End of Watch</t>
  </si>
  <si>
    <t>04-192 als BD25 + MP4</t>
  </si>
  <si>
    <t>12.09.2013</t>
  </si>
  <si>
    <t>Enthüllung</t>
  </si>
  <si>
    <t>Equilibrium</t>
  </si>
  <si>
    <t>02-058</t>
  </si>
  <si>
    <t>21.11.2009</t>
  </si>
  <si>
    <t>Erntedank</t>
  </si>
  <si>
    <t>Escape Plan</t>
  </si>
  <si>
    <t>05-160 als BD25+ MP4</t>
  </si>
  <si>
    <t>29.08.2014</t>
  </si>
  <si>
    <t>Ex Machina</t>
  </si>
  <si>
    <t>06-198 als BD25 + MP4</t>
  </si>
  <si>
    <t>Ex Machina.mp4</t>
  </si>
  <si>
    <t>Exit Marrakech</t>
  </si>
  <si>
    <t>05-124 als BD50 + MP4</t>
  </si>
  <si>
    <t>Exodus - Götter und Könige</t>
  </si>
  <si>
    <t>06-176 als BD50 + MP4</t>
  </si>
  <si>
    <t>15.12.2015</t>
  </si>
  <si>
    <t>Expedition Himalaja</t>
  </si>
  <si>
    <t>04-004 als BD25AV + MPEG HD1080</t>
  </si>
  <si>
    <t>04.03.2012</t>
  </si>
  <si>
    <t>Expedition Himalaja.mpg</t>
  </si>
  <si>
    <t>Extrem laut und unglaublich nah</t>
  </si>
  <si>
    <t>04-089 als BD25 + MP4</t>
  </si>
  <si>
    <t>26.02.2013</t>
  </si>
  <si>
    <t>Extrem laut und unglaublich nah.mp4</t>
  </si>
  <si>
    <t>Eyes Wide Shut</t>
  </si>
  <si>
    <t>03-004 als BD25AV + MPEG HD1080</t>
  </si>
  <si>
    <t>21.03.2011</t>
  </si>
  <si>
    <t>Fack Ju Göhte</t>
  </si>
  <si>
    <t>05-147 als BD25+ MP4</t>
  </si>
  <si>
    <t>13.08.2014</t>
  </si>
  <si>
    <t xml:space="preserve">Fast and Furious 7 </t>
  </si>
  <si>
    <t>06-183 als BD25 + MP4</t>
  </si>
  <si>
    <t>12.01.2016</t>
  </si>
  <si>
    <t>Fearless</t>
  </si>
  <si>
    <t>02-075</t>
  </si>
  <si>
    <t>08.04.2010</t>
  </si>
  <si>
    <t>Femme Fatale</t>
  </si>
  <si>
    <t>01-055</t>
  </si>
  <si>
    <t>Fenster zum Sommer</t>
  </si>
  <si>
    <t>11.03.2013</t>
  </si>
  <si>
    <t>Fessle mich!</t>
  </si>
  <si>
    <t>03.05.2011</t>
  </si>
  <si>
    <t>Feuchtgebiete</t>
  </si>
  <si>
    <t>04.05.2015</t>
  </si>
  <si>
    <t>Fifty Shades of Grey</t>
  </si>
  <si>
    <t>06-181 als BD50 + MP4</t>
  </si>
  <si>
    <t>28.12.2015</t>
  </si>
  <si>
    <t>Fight Club</t>
  </si>
  <si>
    <t>06-005 als DVD</t>
  </si>
  <si>
    <t>Fire with Fire</t>
  </si>
  <si>
    <t>Five Corners</t>
  </si>
  <si>
    <t>01-100</t>
  </si>
  <si>
    <t>Flight</t>
  </si>
  <si>
    <t>05-020 als BD25 + MP4</t>
  </si>
  <si>
    <t>17.11.2013</t>
  </si>
  <si>
    <t>Flightplan - Ohne jede Spur</t>
  </si>
  <si>
    <t>12.10.2009</t>
  </si>
  <si>
    <t>Flowers of War</t>
  </si>
  <si>
    <t>04-174 als BD25 + MP4</t>
  </si>
  <si>
    <t>01.08.2013</t>
  </si>
  <si>
    <t>Flucht aus L.A.</t>
  </si>
  <si>
    <t>03-035</t>
  </si>
  <si>
    <t>Flucht aus Tibet</t>
  </si>
  <si>
    <t>04-115 als DVD</t>
  </si>
  <si>
    <t>24.04.2013</t>
  </si>
  <si>
    <t>Focus</t>
  </si>
  <si>
    <t>06-199 als BD25 + MP4</t>
  </si>
  <si>
    <t>Focus.mp4</t>
  </si>
  <si>
    <t>Forrest Gump</t>
  </si>
  <si>
    <t>04-149 als DVD + mpg</t>
  </si>
  <si>
    <t>Fräulein Smillas Gespür für Schnee</t>
  </si>
  <si>
    <t>15.02.2012</t>
  </si>
  <si>
    <t>Freeway</t>
  </si>
  <si>
    <t>02-086</t>
  </si>
  <si>
    <t>16.08.2010</t>
  </si>
  <si>
    <t>Fremd wie ein Fisch</t>
  </si>
  <si>
    <t>20.12.2010</t>
  </si>
  <si>
    <t>Frequenz Mord</t>
  </si>
  <si>
    <t>01-001</t>
  </si>
  <si>
    <t>Freundschaft Plus</t>
  </si>
  <si>
    <t>04-101 als BD25 + MP4</t>
  </si>
  <si>
    <t>From Dusk Till Dawn</t>
  </si>
  <si>
    <t>01-062</t>
  </si>
  <si>
    <t>From Paris With Love</t>
  </si>
  <si>
    <t>03-016 als BD25AV + MPEG HD1080</t>
  </si>
  <si>
    <t>21.05.2011</t>
  </si>
  <si>
    <t>Frost / Nixon</t>
  </si>
  <si>
    <t>24.07.2011</t>
  </si>
  <si>
    <t>Frozen - Etwas hat überlebt</t>
  </si>
  <si>
    <t>03-043</t>
  </si>
  <si>
    <t>Frozen Ground</t>
  </si>
  <si>
    <t>05-088 als BD25 + MP4</t>
  </si>
  <si>
    <t>01.04.2014</t>
  </si>
  <si>
    <t>Frozen River</t>
  </si>
  <si>
    <t>14.01.2011</t>
  </si>
  <si>
    <t>Frühstück bei ihr (White Palace)</t>
  </si>
  <si>
    <t>G.I. Joe - Die Abrechnung</t>
  </si>
  <si>
    <t>05-033 als BD25 + MP4</t>
  </si>
  <si>
    <t>G.I. Joe - Geheimauftrag Cobra</t>
  </si>
  <si>
    <t>Gagarin - Wettlauf ins All</t>
  </si>
  <si>
    <t>06-092 als BD25 + MP4</t>
  </si>
  <si>
    <t>Game of Death</t>
  </si>
  <si>
    <t>04-054 - DVD</t>
  </si>
  <si>
    <t>Game of Thrones - Staffel 1</t>
  </si>
  <si>
    <t>04-018 -022</t>
  </si>
  <si>
    <t>30.04.2012</t>
  </si>
  <si>
    <t>Game of Thrones - Staffel 2</t>
  </si>
  <si>
    <t>05-109 - 013 als BD50 + MP4</t>
  </si>
  <si>
    <t>15.05.2014</t>
  </si>
  <si>
    <t>Game of Thrones - Staffel 3</t>
  </si>
  <si>
    <t>05-118 - 122 als BD50 + MP4</t>
  </si>
  <si>
    <t>28.05.2014</t>
  </si>
  <si>
    <t>Game of Thrones - Staffel 4</t>
  </si>
  <si>
    <t>06-120 - 123 als BD50 + MP4</t>
  </si>
  <si>
    <t>07.08.2015</t>
  </si>
  <si>
    <t>Gamer</t>
  </si>
  <si>
    <t>15.04.2017</t>
  </si>
  <si>
    <t>Gamer.mp4</t>
  </si>
  <si>
    <t>Gangster Squad</t>
  </si>
  <si>
    <t>05-031 als BD25 + MP4</t>
  </si>
  <si>
    <t>12.12.2013</t>
  </si>
  <si>
    <t>Garden State</t>
  </si>
  <si>
    <t>Gary Moore - Blues For Jimi</t>
  </si>
  <si>
    <t>Gary Moore - Blues for Jimi.ts</t>
  </si>
  <si>
    <t>Gefahr und Begierde</t>
  </si>
  <si>
    <t>Gefährliche Fremde</t>
  </si>
  <si>
    <t>Gefährliche Liebschaften</t>
  </si>
  <si>
    <t>Gegen die Wand</t>
  </si>
  <si>
    <t>04-111 als DVD</t>
  </si>
  <si>
    <t>Gegen jeden Zweifel</t>
  </si>
  <si>
    <t>04-053 - DVD</t>
  </si>
  <si>
    <t>Gejagt - Auf Leben und Tod</t>
  </si>
  <si>
    <t>26.12.2014</t>
  </si>
  <si>
    <t>Genug gesagt</t>
  </si>
  <si>
    <t>06-100 als DVD</t>
  </si>
  <si>
    <t>Gerhard Polt &amp; Biermösl Blosn - Offener Vollzug</t>
  </si>
  <si>
    <t>Gerhard Polt &amp; Biermösl Blosn - Tschurangrati</t>
  </si>
  <si>
    <t>03-039 + MPEG PAL</t>
  </si>
  <si>
    <t>18.08.2011</t>
  </si>
  <si>
    <t>Gesetz der Straße - Brooklyn's Finest</t>
  </si>
  <si>
    <t>09.09.2011</t>
  </si>
  <si>
    <t>Geständnisse - Confessions</t>
  </si>
  <si>
    <t>04-016 als BD25AV + MPEG HD1080</t>
  </si>
  <si>
    <t>20.04.2012</t>
  </si>
  <si>
    <t>Get Rich or Die Tryin'</t>
  </si>
  <si>
    <t>03-010</t>
  </si>
  <si>
    <t>Musikfilm</t>
  </si>
  <si>
    <t>Get the Gringo</t>
  </si>
  <si>
    <t>05-021 als BD25 + MP4</t>
  </si>
  <si>
    <t>21.11.2013</t>
  </si>
  <si>
    <t>Gewalt und Leidenschaft</t>
  </si>
  <si>
    <t>Gier</t>
  </si>
  <si>
    <t>20.06.2011</t>
  </si>
  <si>
    <t>Girls Against Boys</t>
  </si>
  <si>
    <t>04-183 als BD25 + MP4</t>
  </si>
  <si>
    <t>20.08.2013</t>
  </si>
  <si>
    <t>Gladiator</t>
  </si>
  <si>
    <t>God Bless America - Der beste Tag aller Zeiten</t>
  </si>
  <si>
    <t>04-133 als BD25 + MP4</t>
  </si>
  <si>
    <t>08.06.2013</t>
  </si>
  <si>
    <t>Godsend</t>
  </si>
  <si>
    <t>02-005</t>
  </si>
  <si>
    <t>Goethe!</t>
  </si>
  <si>
    <t>03-026 als BD25MV + MPEG HD1080</t>
  </si>
  <si>
    <t>11.07.2011</t>
  </si>
  <si>
    <t>Goldenes Königreich</t>
  </si>
  <si>
    <t>06-152 as BD25 + MP4</t>
  </si>
  <si>
    <t>19.10.2015</t>
  </si>
  <si>
    <t>Gone - Lauf um dein Leben</t>
  </si>
  <si>
    <t>Good Woman - Ein Sommer in Amalfi</t>
  </si>
  <si>
    <t>Goyas Geister</t>
  </si>
  <si>
    <t>14.09.2012</t>
  </si>
  <si>
    <t>Grace of Monaco</t>
  </si>
  <si>
    <t>06-034 als BD25 + MP4</t>
  </si>
  <si>
    <t>03.02.2015</t>
  </si>
  <si>
    <t>Gran Torino</t>
  </si>
  <si>
    <t>03-003 als DVD + MPEG HD1080 nicht auf Hitachi</t>
  </si>
  <si>
    <t>Grand Budapest Hotel</t>
  </si>
  <si>
    <t>06-095 als BD50</t>
  </si>
  <si>
    <t>05.06.2015</t>
  </si>
  <si>
    <t>Green Zone</t>
  </si>
  <si>
    <t>13.02.2011</t>
  </si>
  <si>
    <t>Grosse Erwartungen</t>
  </si>
  <si>
    <t>Grüne Hölle</t>
  </si>
  <si>
    <t>Guilty of Romance</t>
  </si>
  <si>
    <t>20.10.2013</t>
  </si>
  <si>
    <t>Habermann - Im Krieg stirbt die Unschuld zu erst</t>
  </si>
  <si>
    <t>03-053 als BD25MV + MPEG HD1080</t>
  </si>
  <si>
    <t>21.09.2011</t>
  </si>
  <si>
    <t>Half a Chance - Einer von Beiden</t>
  </si>
  <si>
    <t>06-164 als BD25 + MP4</t>
  </si>
  <si>
    <t>19.11.2015</t>
  </si>
  <si>
    <t>Half Light</t>
  </si>
  <si>
    <t>02-080</t>
  </si>
  <si>
    <t>14.07.2010</t>
  </si>
  <si>
    <t>Hamlet</t>
  </si>
  <si>
    <t>17.12.2009</t>
  </si>
  <si>
    <t>Hannah Arendt</t>
  </si>
  <si>
    <t>05-054 als BD25 + MP4</t>
  </si>
  <si>
    <t>24.01.2014</t>
  </si>
  <si>
    <t>Hannibal</t>
  </si>
  <si>
    <t>Happiness</t>
  </si>
  <si>
    <t>17.02.2011</t>
  </si>
  <si>
    <t>Hard Candy</t>
  </si>
  <si>
    <t>Hardball</t>
  </si>
  <si>
    <t>03-050</t>
  </si>
  <si>
    <t>17.09.2011</t>
  </si>
  <si>
    <t>Harry Brown</t>
  </si>
  <si>
    <t>30.01.2017</t>
  </si>
  <si>
    <t>Harry Brown.mp4</t>
  </si>
  <si>
    <t>Hatfields &amp; McCoys</t>
  </si>
  <si>
    <t>05-073 + 074 als BD50 + MP4</t>
  </si>
  <si>
    <t>05.03.2014</t>
  </si>
  <si>
    <t>Haus aus Sand und Nebel</t>
  </si>
  <si>
    <t>Haus der Sünde</t>
  </si>
  <si>
    <t>08.12.2015</t>
  </si>
  <si>
    <t>Hawaii Five-O - Season 01</t>
  </si>
  <si>
    <t>04-043,44,45 als BD25 + MP4 + MP4-Kopien auf 04-058,59,60</t>
  </si>
  <si>
    <t>20.07.2012</t>
  </si>
  <si>
    <t>Hawaii Five-O - Season 03</t>
  </si>
  <si>
    <t>Hawaii Five-O - Season 04</t>
  </si>
  <si>
    <t>Hawaii Five-O - Season 05</t>
  </si>
  <si>
    <t>05.05.2016</t>
  </si>
  <si>
    <t>Hawaii Five-O - Season 06</t>
  </si>
  <si>
    <t>05-049 - 053 + mp4</t>
  </si>
  <si>
    <t>22.01.2014</t>
  </si>
  <si>
    <t>Haywire - Trau' keinem</t>
  </si>
  <si>
    <t>04-082 als BD25 + MP4</t>
  </si>
  <si>
    <t>18.01.2013</t>
  </si>
  <si>
    <t>Headhunters</t>
  </si>
  <si>
    <t>04-117 als BD25  + MP4</t>
  </si>
  <si>
    <t>25.04.2013</t>
  </si>
  <si>
    <t>Heat</t>
  </si>
  <si>
    <t>Helden des Polarkreises</t>
  </si>
  <si>
    <t>04-047 als BD25 + MP4</t>
  </si>
  <si>
    <t>27.07.2012</t>
  </si>
  <si>
    <t>Helen</t>
  </si>
  <si>
    <t>24.02.2011</t>
  </si>
  <si>
    <t>Henry &amp; June</t>
  </si>
  <si>
    <t>06.12.2010</t>
  </si>
  <si>
    <t>Heute bin ich Blond</t>
  </si>
  <si>
    <t>05-167 als BD50+ MP4</t>
  </si>
  <si>
    <t>16.09.2014</t>
  </si>
  <si>
    <t>High Lane</t>
  </si>
  <si>
    <t>Hilde</t>
  </si>
  <si>
    <t>Original Bluray + digital</t>
  </si>
  <si>
    <t>Himalaya - Dem Himmel nah</t>
  </si>
  <si>
    <t>08.12.2012</t>
  </si>
  <si>
    <t>Himalaya - Im Dorf der Frauen</t>
  </si>
  <si>
    <t>01.12.2010</t>
  </si>
  <si>
    <t>Himmel über der Wüste</t>
  </si>
  <si>
    <t>Hindafing</t>
  </si>
  <si>
    <t>28.05.2017</t>
  </si>
  <si>
    <t>Home of the Brave</t>
  </si>
  <si>
    <t>02-073</t>
  </si>
  <si>
    <t>10.03.2010</t>
  </si>
  <si>
    <t>MP4s gesichert auf BD50 04-180, Disk 3 Kopie auf 05-056 + MP4</t>
  </si>
  <si>
    <t>07.12.2013</t>
  </si>
  <si>
    <t>14.01.2015</t>
  </si>
  <si>
    <t>06-161-163 + MP4</t>
  </si>
  <si>
    <t>08.07.2015</t>
  </si>
  <si>
    <t>17.04.2016</t>
  </si>
  <si>
    <t>Homo Faber</t>
  </si>
  <si>
    <t>Hostage - Entführt</t>
  </si>
  <si>
    <t>01-060</t>
  </si>
  <si>
    <t>05.08.2009</t>
  </si>
  <si>
    <t>Hot Stuff - Donna Summer</t>
  </si>
  <si>
    <t>Hotel Ruanda</t>
  </si>
  <si>
    <t>04-189 als BD25 + MP4</t>
  </si>
  <si>
    <t>04.09.2013</t>
  </si>
  <si>
    <t>House of Cards - Season 1</t>
  </si>
  <si>
    <t>05-063- 066 als BD50 + MP4</t>
  </si>
  <si>
    <t>11.02.2014</t>
  </si>
  <si>
    <t>House of Cards - Season 2</t>
  </si>
  <si>
    <t>Original Bluray + digital PAL</t>
  </si>
  <si>
    <t>05.09.2014</t>
  </si>
  <si>
    <t>House of Cards - Season 3</t>
  </si>
  <si>
    <t>06-168 - 171 als BD50 + MP4</t>
  </si>
  <si>
    <t>House of Cards - Season 4</t>
  </si>
  <si>
    <t>House of Cards - Season 5</t>
  </si>
  <si>
    <t>Hunger</t>
  </si>
  <si>
    <t>06-025 als BD25 + MP4</t>
  </si>
  <si>
    <t>15.01.2015</t>
  </si>
  <si>
    <t>Hunting Season</t>
  </si>
  <si>
    <t>05-068 als BD25 + MP4</t>
  </si>
  <si>
    <t>18.02.2014</t>
  </si>
  <si>
    <t>Hurricane Festival 2013</t>
  </si>
  <si>
    <t>Ich bin die Andere</t>
  </si>
  <si>
    <t>Ich darf nicht schlafen</t>
  </si>
  <si>
    <t>21.09.2016</t>
  </si>
  <si>
    <t>Ich darf nicht schlafen.ts</t>
  </si>
  <si>
    <t>ID:A</t>
  </si>
  <si>
    <t>04-110 als BD25  + MP4</t>
  </si>
  <si>
    <t>Illuminati</t>
  </si>
  <si>
    <t>Im Bann des Jade Skorpions</t>
  </si>
  <si>
    <t>03-008</t>
  </si>
  <si>
    <t>29.03.2011</t>
  </si>
  <si>
    <t>Im Bett</t>
  </si>
  <si>
    <t>27.01.2011</t>
  </si>
  <si>
    <t>Im Jahr des Drachen</t>
  </si>
  <si>
    <t>29.09.2010</t>
  </si>
  <si>
    <t>Im Netz der Spinne</t>
  </si>
  <si>
    <t>06-084 als BD25 + MP4</t>
  </si>
  <si>
    <t>I'm Not There</t>
  </si>
  <si>
    <t>Im Reich der Sinne</t>
  </si>
  <si>
    <t>18.11.2010</t>
  </si>
  <si>
    <t>Im Schatten der Wälder</t>
  </si>
  <si>
    <t>03.02.2011</t>
  </si>
  <si>
    <t>Im Tal von Elah</t>
  </si>
  <si>
    <t>Im Winter ein Jahr</t>
  </si>
  <si>
    <t>Im Zeichen der Libelle</t>
  </si>
  <si>
    <t>03-071 + PAL</t>
  </si>
  <si>
    <t>19.11.2011</t>
  </si>
  <si>
    <t>In der Glut der Sonne</t>
  </si>
  <si>
    <t>In einer stillen Nacht</t>
  </si>
  <si>
    <t>In ihrem Haus</t>
  </si>
  <si>
    <t>04-172 als BD25 + MP4</t>
  </si>
  <si>
    <t>In ihren Augen</t>
  </si>
  <si>
    <t>05-009 als BD25 + MP4</t>
  </si>
  <si>
    <t>11.10.2013</t>
  </si>
  <si>
    <t>In seiner Gewalt</t>
  </si>
  <si>
    <t>Inception</t>
  </si>
  <si>
    <t>03-028 als BD25AV + MPEG HD1080</t>
  </si>
  <si>
    <t>15.07.2011</t>
  </si>
  <si>
    <t>Independence Day</t>
  </si>
  <si>
    <t>Infernal Affairs</t>
  </si>
  <si>
    <t>Inglourious Basterds</t>
  </si>
  <si>
    <t>Inside Llewyn Davis</t>
  </si>
  <si>
    <t>05-106 als BD25 + MP4</t>
  </si>
  <si>
    <t>09.05.2014</t>
  </si>
  <si>
    <t>Inside Out</t>
  </si>
  <si>
    <t>05-078 als BD25 + MP4</t>
  </si>
  <si>
    <t>Inside Ring</t>
  </si>
  <si>
    <t>InterMission</t>
  </si>
  <si>
    <t>03-027</t>
  </si>
  <si>
    <t>Internal Affairs</t>
  </si>
  <si>
    <t>22.11.2010</t>
  </si>
  <si>
    <t>Intime Fremde</t>
  </si>
  <si>
    <t>Into the Wild</t>
  </si>
  <si>
    <t>Invasion</t>
  </si>
  <si>
    <t>04-108 als BD25  + MP4</t>
  </si>
  <si>
    <t>Invasion Day</t>
  </si>
  <si>
    <t>05-043 als BD25 + MP4</t>
  </si>
  <si>
    <t>14.01.2014</t>
  </si>
  <si>
    <t>Invictus - Unbezwungen</t>
  </si>
  <si>
    <t>IP Man</t>
  </si>
  <si>
    <t>04-197 als BD25 + MP4</t>
  </si>
  <si>
    <t>22.09.2013</t>
  </si>
  <si>
    <t>IP Man 2</t>
  </si>
  <si>
    <t>05-006 als BD25 + MP4</t>
  </si>
  <si>
    <t>09.10.2013</t>
  </si>
  <si>
    <t>Irina Palm</t>
  </si>
  <si>
    <t>Ishtar</t>
  </si>
  <si>
    <t>04-148 als DVD</t>
  </si>
  <si>
    <t>I-Spy</t>
  </si>
  <si>
    <t>03-015</t>
  </si>
  <si>
    <t>Italienisch für Anfänger</t>
  </si>
  <si>
    <t>It's a free world</t>
  </si>
  <si>
    <t>J. Edgar</t>
  </si>
  <si>
    <t>04-083 als BD25 + MP4</t>
  </si>
  <si>
    <t>22.01.2013</t>
  </si>
  <si>
    <t>Jack Reacher</t>
  </si>
  <si>
    <t>05-003 als BD25 + MP4</t>
  </si>
  <si>
    <t>Jack Ryan: Shadow Recruit</t>
  </si>
  <si>
    <t>06-026 als BD25 + MP4</t>
  </si>
  <si>
    <t>19.01.2015</t>
  </si>
  <si>
    <t>Jacob's Ladder - In der Gewalt des Jenseits</t>
  </si>
  <si>
    <t>14.03.2013</t>
  </si>
  <si>
    <t>Jagd auf Roter Oktober</t>
  </si>
  <si>
    <t>05-146 als BD25+ MP4</t>
  </si>
  <si>
    <t>12.08.2014</t>
  </si>
  <si>
    <t>James Bond 007 - Casino Royale</t>
  </si>
  <si>
    <t>05-152 als BD50+ MP4</t>
  </si>
  <si>
    <t>20.08.2014</t>
  </si>
  <si>
    <t>James Bond 007 - Der Hauch des Todes</t>
  </si>
  <si>
    <t>06-013 als BD25 + MP4</t>
  </si>
  <si>
    <t>25.12.2014</t>
  </si>
  <si>
    <t>James Bond 007 - Der Mann mit dem goldenen Colt</t>
  </si>
  <si>
    <t>06-016 als BD25 + MP4</t>
  </si>
  <si>
    <t>James Bond 007 - Der Morgen stirbt nie</t>
  </si>
  <si>
    <t>06-020 als BD25 + MP4</t>
  </si>
  <si>
    <t>James Bond 007 - Der Spion, der mich liebte</t>
  </si>
  <si>
    <t>05-184 als BD25 + MP4</t>
  </si>
  <si>
    <t>28.10.2014</t>
  </si>
  <si>
    <t>James Bond 007 - Diamantenfieber</t>
  </si>
  <si>
    <t>06-063 als BD25 + MP4</t>
  </si>
  <si>
    <t>26.03.2015</t>
  </si>
  <si>
    <t>James Bond 007 - Die Welt ist nicht genug</t>
  </si>
  <si>
    <t>06-061 als BD25 + MP4</t>
  </si>
  <si>
    <t>23.03.2015</t>
  </si>
  <si>
    <t>James Bond 007 - Ein Quantum Trost</t>
  </si>
  <si>
    <t>05-140 als BD25+ MP4</t>
  </si>
  <si>
    <t>23.07.2014</t>
  </si>
  <si>
    <t>James Bond 007 - Goldeneye</t>
  </si>
  <si>
    <t>06-035 als BD25 + MP4</t>
  </si>
  <si>
    <t>James Bond 007 - Im Angesicht des Todes</t>
  </si>
  <si>
    <t>James Bond 007 - Im Geheimdienst Ihrer Majestät</t>
  </si>
  <si>
    <t>05-189 als BD25 + MP4</t>
  </si>
  <si>
    <t>12.11.2014</t>
  </si>
  <si>
    <t>James Bond 007 - James Bond jagt Dr. No</t>
  </si>
  <si>
    <t>05-134 als BD25+ MP4</t>
  </si>
  <si>
    <t>09.07.2014</t>
  </si>
  <si>
    <t>James Bond 007 - Leben und sterben lassen</t>
  </si>
  <si>
    <t>05-101 als BD25 + MP4</t>
  </si>
  <si>
    <t>24.04.2014</t>
  </si>
  <si>
    <t>James Bond 007 - Liebesgrüße aus Moskau</t>
  </si>
  <si>
    <t>05-103 als BD25 + MP4</t>
  </si>
  <si>
    <t>02.05.2014</t>
  </si>
  <si>
    <t>James Bond 007 - Lizenz zum Töten</t>
  </si>
  <si>
    <t>05-135 als BD25+ MP4</t>
  </si>
  <si>
    <t>James Bond 007 - Man lebt nur zweimal</t>
  </si>
  <si>
    <t>05-162 als BD25+ MP4</t>
  </si>
  <si>
    <t>James Bond 007 - Moonraker</t>
  </si>
  <si>
    <t>05-169 als BD25+ MP4</t>
  </si>
  <si>
    <t>19.09.2014</t>
  </si>
  <si>
    <t>James Bond 007 - Octopussy</t>
  </si>
  <si>
    <t>05-145 als BD25+ MP4</t>
  </si>
  <si>
    <t>James Bond 007 - Sag niemals nie</t>
  </si>
  <si>
    <t>05-130 als BD25+ MP4</t>
  </si>
  <si>
    <t>James Bond 007 - Skyfall</t>
  </si>
  <si>
    <t>05-098 als BD25 + MP4</t>
  </si>
  <si>
    <t>15.04.2014</t>
  </si>
  <si>
    <t>James Bond 007 - Stirb an einem anderen Tag</t>
  </si>
  <si>
    <t>05-148 als BD25</t>
  </si>
  <si>
    <t>James Dean - Leben auf der Überholspur</t>
  </si>
  <si>
    <t>04-033 als DVD + mpg</t>
  </si>
  <si>
    <t>21.06.2012</t>
  </si>
  <si>
    <t>Jede Sekunde zählt - The Guardian</t>
  </si>
  <si>
    <t>03-034 als BD25MV + MPEG HD1080</t>
  </si>
  <si>
    <t>Jedes Jahr im Juni</t>
  </si>
  <si>
    <t>09.08.2013</t>
  </si>
  <si>
    <t>Jenseits der Stille</t>
  </si>
  <si>
    <t>04-071 als BD25 + MP4</t>
  </si>
  <si>
    <t>17.11.2012</t>
  </si>
  <si>
    <t>Jericho - Der Anschlag</t>
  </si>
  <si>
    <t>Jerichow</t>
  </si>
  <si>
    <t>Jet Li - Tai Chi</t>
  </si>
  <si>
    <t>Eastern</t>
  </si>
  <si>
    <t>jOBS - Die Erfolgsstory von Steve Jobs</t>
  </si>
  <si>
    <t>06-043 als BD25 + MP4</t>
  </si>
  <si>
    <t>John Rabe</t>
  </si>
  <si>
    <t>02.09.2010</t>
  </si>
  <si>
    <t>John Wick</t>
  </si>
  <si>
    <t>06-175 als BD25</t>
  </si>
  <si>
    <t>11.12.2015</t>
  </si>
  <si>
    <t>Julia</t>
  </si>
  <si>
    <t>30.10.2010</t>
  </si>
  <si>
    <t>Julie &amp; Julia</t>
  </si>
  <si>
    <t>09.03.2011</t>
  </si>
  <si>
    <t>Jung &amp; Schön</t>
  </si>
  <si>
    <t>05-114 als BD25 + MP4</t>
  </si>
  <si>
    <t>16.05.2014</t>
  </si>
  <si>
    <t>Just like a woman</t>
  </si>
  <si>
    <t>01.08.2015</t>
  </si>
  <si>
    <t>Kaltblütig</t>
  </si>
  <si>
    <t>Karen Mc Coy - Die Katze</t>
  </si>
  <si>
    <t>01-083</t>
  </si>
  <si>
    <t>Kasimir und Karoline</t>
  </si>
  <si>
    <t>Katie Melua: Die Arena Tour 2008</t>
  </si>
  <si>
    <t>21.02.2011</t>
  </si>
  <si>
    <t>Katze im Sack</t>
  </si>
  <si>
    <t>Kein Sterbenswort</t>
  </si>
  <si>
    <t>Keine Vergebung - Der Schrecken des Krieges</t>
  </si>
  <si>
    <t>06-101 als BD25 + MP4</t>
  </si>
  <si>
    <t>Ken Park</t>
  </si>
  <si>
    <t>Kill Bill - Volume 1</t>
  </si>
  <si>
    <t>Original Bluray + digital MP4</t>
  </si>
  <si>
    <t>23.10.2016</t>
  </si>
  <si>
    <t>Kill Bill Volume 1.mp4</t>
  </si>
  <si>
    <t>Kill Bill - Volume 2</t>
  </si>
  <si>
    <t>01-027 als DVD + digital MP4</t>
  </si>
  <si>
    <t>Kill Bill Volume 2.mp4</t>
  </si>
  <si>
    <t>Killing Me Softly</t>
  </si>
  <si>
    <t>13.10.2010</t>
  </si>
  <si>
    <t>05-007 als BD25 + MP4</t>
  </si>
  <si>
    <t>Killshot</t>
  </si>
  <si>
    <t>03-001 + digital</t>
  </si>
  <si>
    <t>Kinder des Olymp</t>
  </si>
  <si>
    <t>05-186 als BD25 + MP4</t>
  </si>
  <si>
    <t>07.11.2014</t>
  </si>
  <si>
    <t>Kingsman - The Secret Service</t>
  </si>
  <si>
    <t>06-178 als BD25 + MP4</t>
  </si>
  <si>
    <t>19.12.2015</t>
  </si>
  <si>
    <t>Kino, Aspirin und Geier</t>
  </si>
  <si>
    <t>Kir Royal - 1 wer reinkommt ist drinn</t>
  </si>
  <si>
    <t>02-019</t>
  </si>
  <si>
    <t>Kir Royal - 2 Muttertag</t>
  </si>
  <si>
    <t>02-020</t>
  </si>
  <si>
    <t>Kir Royal - 3 Das Volk sieht nichts</t>
  </si>
  <si>
    <t>02-021</t>
  </si>
  <si>
    <t>Kir Royal - 4 Adieu Claire</t>
  </si>
  <si>
    <t>02-022</t>
  </si>
  <si>
    <t>Kir Royal - 5 Königliche Hoheit</t>
  </si>
  <si>
    <t>02-023</t>
  </si>
  <si>
    <t>Kir Royal - 6 Karriere</t>
  </si>
  <si>
    <t>02-024</t>
  </si>
  <si>
    <t>Kiss of the Dragon</t>
  </si>
  <si>
    <t>01-044</t>
  </si>
  <si>
    <t>Klimt</t>
  </si>
  <si>
    <t>06.02.2011</t>
  </si>
  <si>
    <t>Klondike</t>
  </si>
  <si>
    <t>29.01.2015</t>
  </si>
  <si>
    <t>Könige der Ozeane</t>
  </si>
  <si>
    <t>04-162 als BD25 + MP4</t>
  </si>
  <si>
    <t>Kon-Tiki</t>
  </si>
  <si>
    <t>05-075 als BD25 + MP4</t>
  </si>
  <si>
    <t>Kristy - Lauf um dein Leben</t>
  </si>
  <si>
    <t>05-164 als BD25+ MP4</t>
  </si>
  <si>
    <t>09.09.2014</t>
  </si>
  <si>
    <t>Kundun</t>
  </si>
  <si>
    <t>09.07.2010</t>
  </si>
  <si>
    <t>Kurt Cobain -Tod einer Ikone</t>
  </si>
  <si>
    <t>06-158 als BD25 + MP4</t>
  </si>
  <si>
    <t>28.10.2015</t>
  </si>
  <si>
    <t>Kurzer Prozess - Righteous Kill</t>
  </si>
  <si>
    <t>05-168 als BD25+ MP4</t>
  </si>
  <si>
    <t>Küss mich bitte!</t>
  </si>
  <si>
    <t>Kylie Minogue - Aphrodite - Les Folies</t>
  </si>
  <si>
    <t>Kylie Minogue - Aphrodite - Les Folies.ts</t>
  </si>
  <si>
    <t>Kylie Minogue - Live X 2008</t>
  </si>
  <si>
    <t>03-065 als BD25MV + MPEG HD1080</t>
  </si>
  <si>
    <t>02.11.2011</t>
  </si>
  <si>
    <t>L.A. Confidential</t>
  </si>
  <si>
    <t>L.A. Crash</t>
  </si>
  <si>
    <t>02-054</t>
  </si>
  <si>
    <t>La Grande Bellezza - Die große Schönheit</t>
  </si>
  <si>
    <t>05-149 als BD50+ MP4</t>
  </si>
  <si>
    <t>15.08.2014</t>
  </si>
  <si>
    <t>La Linea - The Line</t>
  </si>
  <si>
    <t>La Mala Educación - Schlechte Erziehung</t>
  </si>
  <si>
    <t>06.03.2011</t>
  </si>
  <si>
    <t>La Zona</t>
  </si>
  <si>
    <t>14.10.2010</t>
  </si>
  <si>
    <t>Labor Day</t>
  </si>
  <si>
    <t>06-029 als BD25 + MP4</t>
  </si>
  <si>
    <t>23.01.2015</t>
  </si>
  <si>
    <t>Lady Chatterley 1</t>
  </si>
  <si>
    <t>15.01.2011</t>
  </si>
  <si>
    <t>Lady Chatterley 2</t>
  </si>
  <si>
    <t>Lampedusa</t>
  </si>
  <si>
    <t>17.05.2011</t>
  </si>
  <si>
    <t>Landauer - Der Präsident</t>
  </si>
  <si>
    <t>05-187 als BD25 + MP4</t>
  </si>
  <si>
    <t>Lange Beine, kurze Lügen</t>
  </si>
  <si>
    <t>Lantana</t>
  </si>
  <si>
    <t>04-146 als DVD</t>
  </si>
  <si>
    <t>Last Days</t>
  </si>
  <si>
    <t>08.03.2010</t>
  </si>
  <si>
    <t>Last Samurai</t>
  </si>
  <si>
    <t>05-138 als BD25+ MP4</t>
  </si>
  <si>
    <t>17.07.2014</t>
  </si>
  <si>
    <t>Lautlos</t>
  </si>
  <si>
    <t>Lawless - Die Gesetzlosen</t>
  </si>
  <si>
    <t>04-170 als BD25 + MP4</t>
  </si>
  <si>
    <t>Leaves of Grass</t>
  </si>
  <si>
    <t>03-091 + PAL</t>
  </si>
  <si>
    <t>14.01.2012</t>
  </si>
  <si>
    <t>Lebenszeichen - Proof of Life</t>
  </si>
  <si>
    <t>01-006</t>
  </si>
  <si>
    <t>Led Zeppelin - The Song Remains the Same - Special Edition</t>
  </si>
  <si>
    <t>03-040 als BD25MV + MPEG HD1080</t>
  </si>
  <si>
    <t>Left Behind</t>
  </si>
  <si>
    <t>06-081 als BD25 + MP4</t>
  </si>
  <si>
    <t>Lehrjahre der Macht</t>
  </si>
  <si>
    <t>LENNONYC</t>
  </si>
  <si>
    <t>Liberty Stands Still</t>
  </si>
  <si>
    <t>01-042</t>
  </si>
  <si>
    <t>Liebe braucht keine Ferien</t>
  </si>
  <si>
    <t>22.12.2010</t>
  </si>
  <si>
    <t>Liebe ist das perfekte Verbrechen</t>
  </si>
  <si>
    <t>Liebe mich!</t>
  </si>
  <si>
    <t>Liebe und Revolution</t>
  </si>
  <si>
    <t>Liebe zwischen den Zeilen</t>
  </si>
  <si>
    <t>Liebeswahn</t>
  </si>
  <si>
    <t>Life of Pi - Schiffbruch mit Tiger</t>
  </si>
  <si>
    <t>05-100 als BD25 + MP4</t>
  </si>
  <si>
    <t>Lila Lila</t>
  </si>
  <si>
    <t>Lili Marleen</t>
  </si>
  <si>
    <t>Lions Love</t>
  </si>
  <si>
    <t>Little Buddha</t>
  </si>
  <si>
    <t>06-124 als BD50 + MP4</t>
  </si>
  <si>
    <t>11.08.2015</t>
  </si>
  <si>
    <t>Local Hero</t>
  </si>
  <si>
    <t>09.12.2009</t>
  </si>
  <si>
    <t>Lola gegen den Rest der Welt</t>
  </si>
  <si>
    <t>Lolita</t>
  </si>
  <si>
    <t>Lonely Hearts Killers</t>
  </si>
  <si>
    <t>02.01.2011</t>
  </si>
  <si>
    <t>Lornas Schweigen</t>
  </si>
  <si>
    <t>Lost in Translation</t>
  </si>
  <si>
    <t>Love is all you need</t>
  </si>
  <si>
    <t>04-182 als BD25 + MP4</t>
  </si>
  <si>
    <t>14.08.2013</t>
  </si>
  <si>
    <t>Lovelace</t>
  </si>
  <si>
    <t>12.05.2015</t>
  </si>
  <si>
    <t>Lucia und der Sex</t>
  </si>
  <si>
    <t>05.01.2011</t>
  </si>
  <si>
    <t>Lucky # Slevin</t>
  </si>
  <si>
    <t>02-071</t>
  </si>
  <si>
    <t>27.02.2010</t>
  </si>
  <si>
    <t>Lügen und andere Wahrheiten</t>
  </si>
  <si>
    <t>06-129 als BD25 + MP4</t>
  </si>
  <si>
    <t>Lulu</t>
  </si>
  <si>
    <t>08.12.2011</t>
  </si>
  <si>
    <t>Lulu &amp; Jimi</t>
  </si>
  <si>
    <t>Macht über die Insel</t>
  </si>
  <si>
    <t>Mad Men - Season 1</t>
  </si>
  <si>
    <t>Mad Men - Season 2</t>
  </si>
  <si>
    <t>Madeinusa</t>
  </si>
  <si>
    <t>Malen oder lieben</t>
  </si>
  <si>
    <t>Malice</t>
  </si>
  <si>
    <t>Man on Fire - Mann unter Feuer</t>
  </si>
  <si>
    <t>01-022</t>
  </si>
  <si>
    <t>Man spricht deutsch</t>
  </si>
  <si>
    <t>Mandela - Der lange Weg zur Freiheit</t>
  </si>
  <si>
    <t>05-165 als BD50+ MP4</t>
  </si>
  <si>
    <t>11.09.2014</t>
  </si>
  <si>
    <t>Manhunter - Roter Drache</t>
  </si>
  <si>
    <t>01-040</t>
  </si>
  <si>
    <t>Männer, die auf Ziegen starren</t>
  </si>
  <si>
    <t>Marcel Reich-Ranicki - Mein Leben</t>
  </si>
  <si>
    <t>04-015 DVD + MPEG PAL</t>
  </si>
  <si>
    <t>18.04.2012</t>
  </si>
  <si>
    <t>Marco Polo</t>
  </si>
  <si>
    <t>05.05.2010</t>
  </si>
  <si>
    <t>Maria, ihm schmeckt's nicht!</t>
  </si>
  <si>
    <t>17.01.2015</t>
  </si>
  <si>
    <t>Marvel's The Avengers</t>
  </si>
  <si>
    <t>04-186 als BD25 + MP4</t>
  </si>
  <si>
    <t>28.08.2013</t>
  </si>
  <si>
    <t>Match Point</t>
  </si>
  <si>
    <t>Mavericks - Lebe Deinen Traum</t>
  </si>
  <si>
    <t>05-016 als BD25 + MP4</t>
  </si>
  <si>
    <t>30.10.2013</t>
  </si>
  <si>
    <t>Melinda &amp; Melinda</t>
  </si>
  <si>
    <t>04-156 als DVD + mpg</t>
  </si>
  <si>
    <t>01.07.2013</t>
  </si>
  <si>
    <t>Memento</t>
  </si>
  <si>
    <t>06-036 als BD25 + MP4</t>
  </si>
  <si>
    <t>06.02.2015</t>
  </si>
  <si>
    <t>Merry Gentleman - Schatten der Vergangenheit</t>
  </si>
  <si>
    <t>Messner</t>
  </si>
  <si>
    <t>04-160 als BD25 + MP4</t>
  </si>
  <si>
    <t>10.07.2013</t>
  </si>
  <si>
    <t>Mia san Champions!</t>
  </si>
  <si>
    <t>06-022 als BD50</t>
  </si>
  <si>
    <t>Michael Kohlhaas</t>
  </si>
  <si>
    <t>05-157 als BD25+ MP4</t>
  </si>
  <si>
    <t>27.08.2014</t>
  </si>
  <si>
    <t>Milchgeld - Ein Kluftingerkrimi</t>
  </si>
  <si>
    <t>04-046 als BD25 + MP4</t>
  </si>
  <si>
    <t>24.07.2012</t>
  </si>
  <si>
    <t>Milk</t>
  </si>
  <si>
    <t>14.09.2010</t>
  </si>
  <si>
    <t>Million Dollar Baby</t>
  </si>
  <si>
    <t>04-187 als BD25 + MP4</t>
  </si>
  <si>
    <t>30.08.2013</t>
  </si>
  <si>
    <t>Misfits - Nicht gesellschaftsfähig</t>
  </si>
  <si>
    <t>06-006 als DVD</t>
  </si>
  <si>
    <t>Mission: Impossible - Rogue Nation</t>
  </si>
  <si>
    <t>06-191 als BD25 + MP4</t>
  </si>
  <si>
    <t>29.01.2016</t>
  </si>
  <si>
    <t>Mission Impossible - Rouge Nation.mp4</t>
  </si>
  <si>
    <t>Mission: Impossible III</t>
  </si>
  <si>
    <t>Mit Herz und Hand</t>
  </si>
  <si>
    <t>Mitten ins Herz - Ein Song für Dich</t>
  </si>
  <si>
    <t>04-126 als BD25 + MP4</t>
  </si>
  <si>
    <t>17.05.2013</t>
  </si>
  <si>
    <t>Modus - Der Mörder in uns: Staffel 1</t>
  </si>
  <si>
    <t>Mogadischu</t>
  </si>
  <si>
    <t>Monsieur Claude und seine Töchter</t>
  </si>
  <si>
    <t>06-188 als BD25 + MP4</t>
  </si>
  <si>
    <t>Monster</t>
  </si>
  <si>
    <t>02.01.2010</t>
  </si>
  <si>
    <t>Monster's Ball</t>
  </si>
  <si>
    <t>Monty Python's Der Sinn des Lebens</t>
  </si>
  <si>
    <t>29.08.2013</t>
  </si>
  <si>
    <t>Monuments Men - Ungewöhnliche Helden</t>
  </si>
  <si>
    <t>02.05.2017</t>
  </si>
  <si>
    <t>Monuments Men - Ungewöhnliche Helden.ts</t>
  </si>
  <si>
    <t>Moonlight Mile</t>
  </si>
  <si>
    <t>01-048</t>
  </si>
  <si>
    <t>Morning Glory</t>
  </si>
  <si>
    <t>03-070 als BD25MV + MPEG HD1080</t>
  </si>
  <si>
    <t>16.11.2011</t>
  </si>
  <si>
    <t>Mr. Brooks – Der Mörder in Dir</t>
  </si>
  <si>
    <t>Mr. Morgan's Last Love</t>
  </si>
  <si>
    <t>05.12.2015</t>
  </si>
  <si>
    <t>Münchner Geschichten</t>
  </si>
  <si>
    <t>06-155-156 als BD50 + MP4</t>
  </si>
  <si>
    <t>Muriels Hochzeit</t>
  </si>
  <si>
    <t>Mutant Chronicles</t>
  </si>
  <si>
    <t>03-100</t>
  </si>
  <si>
    <t>18.02.2012</t>
  </si>
  <si>
    <t>My Big Fat Greek Wedding</t>
  </si>
  <si>
    <t>01-056</t>
  </si>
  <si>
    <t>My Blueberry Nights</t>
  </si>
  <si>
    <t>My Summer Of Love</t>
  </si>
  <si>
    <t>My week with Marilyn</t>
  </si>
  <si>
    <t>06-011 als BD25 + MP4</t>
  </si>
  <si>
    <t>Mystic River</t>
  </si>
  <si>
    <t>04-198 als BD25 + MP4</t>
  </si>
  <si>
    <t>Nach eigenen Regeln</t>
  </si>
  <si>
    <t>01-009</t>
  </si>
  <si>
    <t>Nacht über Berlin</t>
  </si>
  <si>
    <t>04-134 als BD25 + MP4</t>
  </si>
  <si>
    <t>Nachts im Museum</t>
  </si>
  <si>
    <t>Nader und Simin</t>
  </si>
  <si>
    <t>05-013 als BD25 + MP4</t>
  </si>
  <si>
    <t>Namibia - Der Kampf um die Freiheit</t>
  </si>
  <si>
    <t>Nanga Parbat</t>
  </si>
  <si>
    <t>Narrenspiel</t>
  </si>
  <si>
    <t>National Geographic - Abenteuer Wildnis - Vol. 1</t>
  </si>
  <si>
    <t>04-017 als BD25AV + MPEG HD1080 + AmazonDrive</t>
  </si>
  <si>
    <t>25.04.2012</t>
  </si>
  <si>
    <t>National Geographic - Abenteuer Wildnis - Vol. 2</t>
  </si>
  <si>
    <t>04-034 als BD25 + MPEG HD1080 + AmazonDrive</t>
  </si>
  <si>
    <t>National Geographic - Faszination Erde</t>
  </si>
  <si>
    <t>17.03.2012</t>
  </si>
  <si>
    <t>Need for Speed</t>
  </si>
  <si>
    <t>06-079 als BD25 + MP4</t>
  </si>
  <si>
    <t>20.04.2015</t>
  </si>
  <si>
    <t>Neue Vahr Süd</t>
  </si>
  <si>
    <t>04.04.2011</t>
  </si>
  <si>
    <t>Nicht mein Tag</t>
  </si>
  <si>
    <t>06-048 als BD25 + MP4</t>
  </si>
  <si>
    <t>04.03.2015</t>
  </si>
  <si>
    <t>Nichts als die Wahrheit</t>
  </si>
  <si>
    <t>06.10.2010</t>
  </si>
  <si>
    <t>Nico</t>
  </si>
  <si>
    <t>01-031</t>
  </si>
  <si>
    <t>Nikita</t>
  </si>
  <si>
    <t>16.07.2011</t>
  </si>
  <si>
    <t>No Country for Old Men</t>
  </si>
  <si>
    <t>Non-Stop</t>
  </si>
  <si>
    <t>05-163 als BD25+ MP4</t>
  </si>
  <si>
    <t>08.09.2014</t>
  </si>
  <si>
    <t>Nora - Dichtung und Leidenschaft</t>
  </si>
  <si>
    <t>Nordwand</t>
  </si>
  <si>
    <t>Notting Hill</t>
  </si>
  <si>
    <t>Nova Zembla - Unbekanntes Land</t>
  </si>
  <si>
    <t>04-132 als BD25 + MP4</t>
  </si>
  <si>
    <t>06.06.2013</t>
  </si>
  <si>
    <t xml:space="preserve">Now is Good - Jeder Moment zählt </t>
  </si>
  <si>
    <t>04-158 als BD25 + MP4</t>
  </si>
  <si>
    <t>Nowhere Boy</t>
  </si>
  <si>
    <t>03-061 als BD25MV + MPEG HD1080</t>
  </si>
  <si>
    <t>15.10.2011</t>
  </si>
  <si>
    <t>Nur der Tod ist kälter</t>
  </si>
  <si>
    <t>O Palmenbaum - Weihnachten - Der ganz normale Wahnsinn</t>
  </si>
  <si>
    <t>06-015 als BD25 + MP4</t>
  </si>
  <si>
    <t>Oblivion</t>
  </si>
  <si>
    <t>05-041 als BD25 + MP4</t>
  </si>
  <si>
    <t>09.01.2014</t>
  </si>
  <si>
    <t>Occupied - Die Besatzung Staffel 1</t>
  </si>
  <si>
    <t>Ocean's Twelve</t>
  </si>
  <si>
    <t>01-021</t>
  </si>
  <si>
    <t>05-055 als BD25 + MP4</t>
  </si>
  <si>
    <t>27.01.2014</t>
  </si>
  <si>
    <t>Ohne Limit</t>
  </si>
  <si>
    <t>03-097 als BD25MV + MPEG HD1080</t>
  </si>
  <si>
    <t>07.02.2012</t>
  </si>
  <si>
    <t>Oktober November</t>
  </si>
  <si>
    <t>05-188 als BD25 + MP4</t>
  </si>
  <si>
    <t>11.11.2014</t>
  </si>
  <si>
    <t>Old Boy</t>
  </si>
  <si>
    <t>04-195 als BD25 + MP4</t>
  </si>
  <si>
    <t>Olympus has fallen - Die Welt in Gefahr</t>
  </si>
  <si>
    <t>05-115 als BD25 + MP4</t>
  </si>
  <si>
    <t>22.05.2014</t>
  </si>
  <si>
    <t>Omagh - Das Attentat</t>
  </si>
  <si>
    <t>18.02.2011</t>
  </si>
  <si>
    <t>OSS 117 - Der Spion, der sich liebte</t>
  </si>
  <si>
    <t>Out of Sight - Collector's Edition</t>
  </si>
  <si>
    <t>04-155 als DVD</t>
  </si>
  <si>
    <t>Out of Time - Sein Gegner ist die Zeit</t>
  </si>
  <si>
    <t>01-025</t>
  </si>
  <si>
    <t>Pakt der Rache</t>
  </si>
  <si>
    <t>04-049 als BD25 + MP4</t>
  </si>
  <si>
    <t>27.08.2012</t>
  </si>
  <si>
    <t>Palermo Shooting</t>
  </si>
  <si>
    <t>Pans Labyrinth</t>
  </si>
  <si>
    <t>04-188 als BD25 + MP4</t>
  </si>
  <si>
    <t>Papst Johannes Paul II.</t>
  </si>
  <si>
    <t>20.09.2011</t>
  </si>
  <si>
    <t>Paradies: Liebe</t>
  </si>
  <si>
    <t>05-008 als BD25 + MP4</t>
  </si>
  <si>
    <t>Paris</t>
  </si>
  <si>
    <t>Parker</t>
  </si>
  <si>
    <t>05-062 als BD25 + MP4</t>
  </si>
  <si>
    <t>Passion</t>
  </si>
  <si>
    <t>05-142 als BD25+ MP4</t>
  </si>
  <si>
    <t>Paul McCartney - Kisses on the Bottom</t>
  </si>
  <si>
    <t>Paul McCartney - Kisses on the Bottom.ts</t>
  </si>
  <si>
    <t>Payback - Zahltag</t>
  </si>
  <si>
    <t>03-030 als BD25AV + MPEG HD1080</t>
  </si>
  <si>
    <t>23.07.2011</t>
  </si>
  <si>
    <t>Phil Collins - Live at Montreux 2004</t>
  </si>
  <si>
    <t>Phil Collins - Live at Montreux.ts</t>
  </si>
  <si>
    <t>Philomena</t>
  </si>
  <si>
    <t>05-161 als BD25+ MP4</t>
  </si>
  <si>
    <t>04.09.2014</t>
  </si>
  <si>
    <t>Pinguine Hautnah</t>
  </si>
  <si>
    <t>06-060 als BD50</t>
  </si>
  <si>
    <t>Pink Floyd: Behind the Wall</t>
  </si>
  <si>
    <t>PJ Harvey in Concert - Paris 2011</t>
  </si>
  <si>
    <t>PJ Harvey in concert - paris 2011.ts</t>
  </si>
  <si>
    <t>Planet Erde - Die komplette Serie</t>
  </si>
  <si>
    <t>Platoon</t>
  </si>
  <si>
    <t>03-088 als BD25MV + MPEG HD1080</t>
  </si>
  <si>
    <t>Police Story - Back for Law</t>
  </si>
  <si>
    <t>06-093 als BD50 + MP4</t>
  </si>
  <si>
    <t>Presidio</t>
  </si>
  <si>
    <t>02-008</t>
  </si>
  <si>
    <t>Prestige - Die Meister der Magie</t>
  </si>
  <si>
    <t>04-185 als BD25 + MP4</t>
  </si>
  <si>
    <t>Pretty Woman</t>
  </si>
  <si>
    <t>11.09.2013</t>
  </si>
  <si>
    <t>Prey</t>
  </si>
  <si>
    <t>01-076</t>
  </si>
  <si>
    <t>Prisoners</t>
  </si>
  <si>
    <t>Prisoners.mpg</t>
  </si>
  <si>
    <t>Projekt - Peacemaker</t>
  </si>
  <si>
    <t>06-126 als BD25 + MP4</t>
  </si>
  <si>
    <t>18.08.2015</t>
  </si>
  <si>
    <t>Public Enemies</t>
  </si>
  <si>
    <t>05.11.2010</t>
  </si>
  <si>
    <t>Quartett</t>
  </si>
  <si>
    <t>05-029 als BD25 + MP4</t>
  </si>
  <si>
    <t>10.12.2013</t>
  </si>
  <si>
    <t>Quartett D'Amour - Liebe wen Du willst</t>
  </si>
  <si>
    <t>14.05.2015</t>
  </si>
  <si>
    <t>Queen - Hungarian Rhapsody: Live in Budapest</t>
  </si>
  <si>
    <t>Queen - Hungarian Rhapsody - Live in Budapest.ts</t>
  </si>
  <si>
    <t>Queen - Rock Montreal &amp; Live Aid</t>
  </si>
  <si>
    <t>Queen - The Freddie Mercury Tribute Concert</t>
  </si>
  <si>
    <t>Queen - The Freddy Mercury Tribute Concert.ts</t>
  </si>
  <si>
    <t>R.E.D. - Älter. Härter. Besser</t>
  </si>
  <si>
    <t>03-019 als BD25MV + MPEG HD1080</t>
  </si>
  <si>
    <t>R.E.D. 2 - Noch Älter. Härter. Besser</t>
  </si>
  <si>
    <t>05-097 als BD25 + MP4</t>
  </si>
  <si>
    <t>09.04.2014</t>
  </si>
  <si>
    <t>02.03.2014</t>
  </si>
  <si>
    <t>Rat Race - Der nackte Wahnsinn</t>
  </si>
  <si>
    <t>03-012</t>
  </si>
  <si>
    <t>25.04.2011</t>
  </si>
  <si>
    <t>Ratatouille</t>
  </si>
  <si>
    <t>Red Dust - Die Wahrheit führt in die Freiheit</t>
  </si>
  <si>
    <t>Redemption - Stunde der Vergeltung</t>
  </si>
  <si>
    <t>05-199 als BD25 + MP4</t>
  </si>
  <si>
    <t>Remember Me - Lebe den Augenblick</t>
  </si>
  <si>
    <t>Rendezvous mit einem Mörder</t>
  </si>
  <si>
    <t>Renoir</t>
  </si>
  <si>
    <t>05-017 als BD25 + MP4</t>
  </si>
  <si>
    <t>05.11.2013</t>
  </si>
  <si>
    <t>Requiem for a Dream</t>
  </si>
  <si>
    <t>05-058 als BD25 + MP4</t>
  </si>
  <si>
    <t>04.02.2014</t>
  </si>
  <si>
    <t>Rescue Dawn</t>
  </si>
  <si>
    <t>03-099 als BD25MV</t>
  </si>
  <si>
    <t>Restless</t>
  </si>
  <si>
    <t>04-130 als DVD</t>
  </si>
  <si>
    <t>Return to Sender</t>
  </si>
  <si>
    <t>06-189 als BD25 + MP4</t>
  </si>
  <si>
    <t>27.01.2016</t>
  </si>
  <si>
    <t xml:space="preserve">Richard the Lionheart - Der König von England </t>
  </si>
  <si>
    <t>05-170 als BD25+ MP4</t>
  </si>
  <si>
    <t>Ritter aus Leidenschaft</t>
  </si>
  <si>
    <t>15.03.2011</t>
  </si>
  <si>
    <t>River - Staffel 1</t>
  </si>
  <si>
    <t>Thirller</t>
  </si>
  <si>
    <t>Rob Roy</t>
  </si>
  <si>
    <t>Robin Hood</t>
  </si>
  <si>
    <t>Rolling Stones - Crossfire Hurricane</t>
  </si>
  <si>
    <t>Rolling Stones - Gimme Shelter</t>
  </si>
  <si>
    <t>Rolling Stones - Havana Moon</t>
  </si>
  <si>
    <t xml:space="preserve">Rolling Stones - Ladies and Gentlemen </t>
  </si>
  <si>
    <t>Rolling Stones - The Biggest Bang</t>
  </si>
  <si>
    <t>Rolling Stones Midnight Rambler - The Movie</t>
  </si>
  <si>
    <t>05-166 als DVD + PAL</t>
  </si>
  <si>
    <t>Rolling Stones: Shine a Light</t>
  </si>
  <si>
    <t>Rom - Staffel 1 + 2</t>
  </si>
  <si>
    <t>nur digital MP4 / Backup Staffel 1 04-085, Staffel 2 04-086</t>
  </si>
  <si>
    <t>29.09.2012</t>
  </si>
  <si>
    <t>Romeo Is Bleeding</t>
  </si>
  <si>
    <t>01-041</t>
  </si>
  <si>
    <t>Romeo und Julia</t>
  </si>
  <si>
    <t>04-078 (DVD)</t>
  </si>
  <si>
    <t>Room in Rome</t>
  </si>
  <si>
    <t>04-002 als BD25AV + MPEG HD1080</t>
  </si>
  <si>
    <t>Roter Drache</t>
  </si>
  <si>
    <t>Rotes Kornfeld</t>
  </si>
  <si>
    <t>07.04.2011</t>
  </si>
  <si>
    <t>Rubbeldiekatz</t>
  </si>
  <si>
    <t>04-048 als BD25 + MP4</t>
  </si>
  <si>
    <t>03.08.2012</t>
  </si>
  <si>
    <t>Ruby Sparks - Meine fabelhafte Freundin</t>
  </si>
  <si>
    <t>05-117 als DVD + MP4</t>
  </si>
  <si>
    <t>26.05.2014</t>
  </si>
  <si>
    <t>22.01.2015</t>
  </si>
  <si>
    <t>Rules - Sekunden der Entscheidung</t>
  </si>
  <si>
    <t>03-059</t>
  </si>
  <si>
    <t>09.10.2011</t>
  </si>
  <si>
    <t>Rum Diary</t>
  </si>
  <si>
    <t>05-127 als DVD+ MP4</t>
  </si>
  <si>
    <t>Rumer - Ein Portrait</t>
  </si>
  <si>
    <t>Rumer - Ein Portrait.ts</t>
  </si>
  <si>
    <t>Run for her Life</t>
  </si>
  <si>
    <t>Rush Hour</t>
  </si>
  <si>
    <t>01-011</t>
  </si>
  <si>
    <t>Russendisko</t>
  </si>
  <si>
    <t>05-107 als BD25 + MP4</t>
  </si>
  <si>
    <t>Safe Haven - Wie ein Licht in der Nacht</t>
  </si>
  <si>
    <t>05-040 als BD25 + MP4</t>
  </si>
  <si>
    <t>Safecrackers oder Diebe haben's schwer</t>
  </si>
  <si>
    <t>02-013</t>
  </si>
  <si>
    <t>Sag mir nichts</t>
  </si>
  <si>
    <t>Sag mir nichts.ts</t>
  </si>
  <si>
    <t>Sahara - Abenteuer in der Wüste</t>
  </si>
  <si>
    <t>02-068</t>
  </si>
  <si>
    <t>30.01.2010</t>
  </si>
  <si>
    <t>Saint Jacques ... Pilgern auf Französisch</t>
  </si>
  <si>
    <t>02-036 (Original) + PAL</t>
  </si>
  <si>
    <t>Salon Kitty</t>
  </si>
  <si>
    <t>05-136 als BD25+ MP4</t>
  </si>
  <si>
    <t>Salt</t>
  </si>
  <si>
    <t>03-017 als BD25AV + MPEG HD1080</t>
  </si>
  <si>
    <t>Salz auf unserer Haut</t>
  </si>
  <si>
    <t>06-047 als DVD + PAL(MP4)</t>
  </si>
  <si>
    <t>24.02.2015</t>
  </si>
  <si>
    <t>Samsara</t>
  </si>
  <si>
    <t>04-125 als BD25 + MP4</t>
  </si>
  <si>
    <t>10.05.2013</t>
  </si>
  <si>
    <t>Satte Farben vor Schwarz</t>
  </si>
  <si>
    <t>03-037 als BD25MV + MPEG HD1080</t>
  </si>
  <si>
    <t>10.08.2011</t>
  </si>
  <si>
    <t>Savages</t>
  </si>
  <si>
    <t>04-128 als BD25 + MP4</t>
  </si>
  <si>
    <t>Savannah</t>
  </si>
  <si>
    <t>06-042 als BD25 + MP4</t>
  </si>
  <si>
    <t>Scandal - Staffel 1</t>
  </si>
  <si>
    <t>Scandal - Staffel 2</t>
  </si>
  <si>
    <t>Schande</t>
  </si>
  <si>
    <t>04-142 als DVD</t>
  </si>
  <si>
    <t>Schiffsmeldungen</t>
  </si>
  <si>
    <t>06-172 als DVD</t>
  </si>
  <si>
    <t>Schloss des Schreckens</t>
  </si>
  <si>
    <t>Schlussmacher</t>
  </si>
  <si>
    <t>05-067 als BD25 + MP4</t>
  </si>
  <si>
    <t>13.02.2014</t>
  </si>
  <si>
    <t>Schmetterling und Taucherglocke</t>
  </si>
  <si>
    <t>Schnee der auf Zedern fällt</t>
  </si>
  <si>
    <t>Schoßgebete</t>
  </si>
  <si>
    <t>06-067 als BD25 + MP4</t>
  </si>
  <si>
    <t>08.04.2015</t>
  </si>
  <si>
    <t>Schrei nach Freiheit</t>
  </si>
  <si>
    <t>19.08.2011</t>
  </si>
  <si>
    <t>Schutzengel</t>
  </si>
  <si>
    <t>05-028 als BD25 + MP4</t>
  </si>
  <si>
    <t>Scoop - Der Knüller</t>
  </si>
  <si>
    <t>08.12.2010</t>
  </si>
  <si>
    <t>Sea of Love - Melodie des Todes</t>
  </si>
  <si>
    <t>Second in Command</t>
  </si>
  <si>
    <t>04-001</t>
  </si>
  <si>
    <t>Secretary</t>
  </si>
  <si>
    <t>08.11.2010</t>
  </si>
  <si>
    <t>Sein oder Nichtsein</t>
  </si>
  <si>
    <t>Sein oder Nichtsein.ts</t>
  </si>
  <si>
    <t>Selma</t>
  </si>
  <si>
    <t>06-185 als BD25 + MP4</t>
  </si>
  <si>
    <t>Serena</t>
  </si>
  <si>
    <t>06-190 als BD25 + MP4</t>
  </si>
  <si>
    <t>Sex and the City 2</t>
  </si>
  <si>
    <t>Sex Killer - Lust. Mord. Wahnsinn.</t>
  </si>
  <si>
    <t>04-056 als BD25 + MP4</t>
  </si>
  <si>
    <t>Sex on the Beach</t>
  </si>
  <si>
    <t>04-063 als BD25 + MP4</t>
  </si>
  <si>
    <t>18.10.2012</t>
  </si>
  <si>
    <t>Sexy Beast</t>
  </si>
  <si>
    <t>04-147 als DVD</t>
  </si>
  <si>
    <t>Shade</t>
  </si>
  <si>
    <t>Shadowboxer</t>
  </si>
  <si>
    <t>03-021</t>
  </si>
  <si>
    <t>06.06.2011</t>
  </si>
  <si>
    <t>Shaft</t>
  </si>
  <si>
    <t>01-075</t>
  </si>
  <si>
    <t>Shakespeare In Love</t>
  </si>
  <si>
    <t>14.04.2017</t>
  </si>
  <si>
    <t>Shakespeare in Love.mp4</t>
  </si>
  <si>
    <t>Shame</t>
  </si>
  <si>
    <t>She's the One</t>
  </si>
  <si>
    <t>04-150 als DVD</t>
  </si>
  <si>
    <t>Shootout - Keine Gnade</t>
  </si>
  <si>
    <t>05-025 als BD25 + MP4</t>
  </si>
  <si>
    <t>28.11.2013</t>
  </si>
  <si>
    <t>Shutter Island - Diese Insel wirst du nie verlassen.</t>
  </si>
  <si>
    <t>Sieben Jahre in Tibet</t>
  </si>
  <si>
    <t>04-006 als BD25AV + MPEG HD1080</t>
  </si>
  <si>
    <t>09.03.2012</t>
  </si>
  <si>
    <t>Sieben Jahre in Tibet.mpg</t>
  </si>
  <si>
    <t>Sieben Tage voller Leidenschaft</t>
  </si>
  <si>
    <t>Sieben Tage voller Leidenschaft.mp4</t>
  </si>
  <si>
    <t>Sieben verdammt lange Tage</t>
  </si>
  <si>
    <t>06-153 as BD25 + MP4</t>
  </si>
  <si>
    <t>23.10.2015</t>
  </si>
  <si>
    <t xml:space="preserve">Silver Linings </t>
  </si>
  <si>
    <t>05-019 als BD25 + MP4</t>
  </si>
  <si>
    <t>Simon &amp; Garfunkel - Old Friends</t>
  </si>
  <si>
    <t>Simon &amp; Garfunkel - Old Friends.ts</t>
  </si>
  <si>
    <t>Sin City</t>
  </si>
  <si>
    <t>05-005 als BD25 + MP4</t>
  </si>
  <si>
    <t>Single Bells - Weihnachten now</t>
  </si>
  <si>
    <t>06-014 DVD + MP4(PAL)</t>
  </si>
  <si>
    <t>28.12.2014</t>
  </si>
  <si>
    <t>05-070 DVD + MP4</t>
  </si>
  <si>
    <t>Six Feet Under - Gestorben wird immer - Staffel 1</t>
  </si>
  <si>
    <t>26.02.2016</t>
  </si>
  <si>
    <t>Sliver</t>
  </si>
  <si>
    <t>03-074 + PAL</t>
  </si>
  <si>
    <t>Slumdog Millionär</t>
  </si>
  <si>
    <t>10.09.2010</t>
  </si>
  <si>
    <t>Snatch - Schweine und Diamanten</t>
  </si>
  <si>
    <t>04-190 als BD25 + MP4</t>
  </si>
  <si>
    <t>Snitch - Ein riskanter Deal</t>
  </si>
  <si>
    <t>24.06.2017</t>
  </si>
  <si>
    <t>Solang ich lebe - Jab Tak Hai Jaan</t>
  </si>
  <si>
    <t>04-161 als BD25</t>
  </si>
  <si>
    <t>Bollywood</t>
  </si>
  <si>
    <t>Solitary Man</t>
  </si>
  <si>
    <t>21.11.2011</t>
  </si>
  <si>
    <t>Sommer '04</t>
  </si>
  <si>
    <t>Sommer in Orange</t>
  </si>
  <si>
    <t>03-095</t>
  </si>
  <si>
    <t>20.01.2012</t>
  </si>
  <si>
    <t>Sophie Scholl - Die letzten Tage</t>
  </si>
  <si>
    <t>Soul Kitchen</t>
  </si>
  <si>
    <t>05-159 als BD25+ MP4</t>
  </si>
  <si>
    <t>Source Code</t>
  </si>
  <si>
    <t>04-012 als BD25AV + MPEG HD1080</t>
  </si>
  <si>
    <t>31.03.2012</t>
  </si>
  <si>
    <t>Spiel mir das Lied vom Tod</t>
  </si>
  <si>
    <t>Spielsüchtig</t>
  </si>
  <si>
    <t>Spuren</t>
  </si>
  <si>
    <t>06-096 als BD25 + MP4</t>
  </si>
  <si>
    <t>Spuren von Blut</t>
  </si>
  <si>
    <t>Spy Game - Der finale Countdown</t>
  </si>
  <si>
    <t>05.10.2010</t>
  </si>
  <si>
    <t>Stand Up Guys</t>
  </si>
  <si>
    <t>05-026 als BD25 + MP4</t>
  </si>
  <si>
    <t>Star Trek Into Darkness</t>
  </si>
  <si>
    <t>05-102 als BD50 + MP4</t>
  </si>
  <si>
    <t>State of Play - Stand der Dinge</t>
  </si>
  <si>
    <t>03-006 als BD25AV + MPEG HD1080</t>
  </si>
  <si>
    <t>Stay</t>
  </si>
  <si>
    <t>Steiner - Das eiserne Kreuz</t>
  </si>
  <si>
    <t>03-046 als BD25MV + MPEG HD1080</t>
  </si>
  <si>
    <t>04.09.2011</t>
  </si>
  <si>
    <t>Sterben will gelernt sein</t>
  </si>
  <si>
    <t>Stevie Wonder - Soul Genius</t>
  </si>
  <si>
    <t>Stieg Larsson: Verblendung</t>
  </si>
  <si>
    <t>Stieg Larsson: Verdammnis</t>
  </si>
  <si>
    <t>07.02.2011</t>
  </si>
  <si>
    <t>Stieg Larsson: Vergebung</t>
  </si>
  <si>
    <t>Still Alice - Mein Leben ohne Gestern</t>
  </si>
  <si>
    <t>06-196 als BD25 + MP4</t>
  </si>
  <si>
    <t>14.02.2016</t>
  </si>
  <si>
    <t>Still Live</t>
  </si>
  <si>
    <t>Stirb Langsam 5 - Ein guter Tag zum Sterben</t>
  </si>
  <si>
    <t>05-030 als BD25</t>
  </si>
  <si>
    <t>Stonehearst Asylum - Diese Mauern wirst du nie verlassen</t>
  </si>
  <si>
    <t>06-098 als BD25 - MP4</t>
  </si>
  <si>
    <t>Strahlende Wüste</t>
  </si>
  <si>
    <t>Straße der Achttausender: Vom Dach der Welt zu Darjeelings Teegärten</t>
  </si>
  <si>
    <t>06-064 als DVD</t>
  </si>
  <si>
    <t>31.03.2015</t>
  </si>
  <si>
    <t>Streng</t>
  </si>
  <si>
    <t>05-178 als BD25+ MP4</t>
  </si>
  <si>
    <t>10.10.2014</t>
  </si>
  <si>
    <t>Stromboli</t>
  </si>
  <si>
    <t>06-066 als BD25 + MP4</t>
  </si>
  <si>
    <t>Sturm</t>
  </si>
  <si>
    <t>Suely im Himmel</t>
  </si>
  <si>
    <t>Sumpf der Bestien</t>
  </si>
  <si>
    <t>Superhero Movie</t>
  </si>
  <si>
    <t>03-005</t>
  </si>
  <si>
    <t>24.03.2011</t>
  </si>
  <si>
    <t>Susan... verzweifelt gesucht</t>
  </si>
  <si>
    <t>Sushi Girl</t>
  </si>
  <si>
    <t>04-131 als BD25 + MP4</t>
  </si>
  <si>
    <t>Sushi in Suhl</t>
  </si>
  <si>
    <t>04-154 als DVD</t>
  </si>
  <si>
    <t>Suspect Zero - Im Auge des Mörders</t>
  </si>
  <si>
    <t>03-047</t>
  </si>
  <si>
    <t>05.09.2011</t>
  </si>
  <si>
    <t>Swimming Pool</t>
  </si>
  <si>
    <t>11.02.2011</t>
  </si>
  <si>
    <t>Switch - Ein mörderischer Tausch</t>
  </si>
  <si>
    <t>04-075 als BD25 + MP4</t>
  </si>
  <si>
    <t>06.12.2012</t>
  </si>
  <si>
    <t>Syriana</t>
  </si>
  <si>
    <t>04-124 als BD25 + mp4</t>
  </si>
  <si>
    <t>Tabula Rasa - Staffel 1</t>
  </si>
  <si>
    <t>Tafelspitz</t>
  </si>
  <si>
    <t>03-009</t>
  </si>
  <si>
    <t>Tag und Nacht</t>
  </si>
  <si>
    <t>06-040 als DVD + MP4</t>
  </si>
  <si>
    <t>Tage am Strand</t>
  </si>
  <si>
    <t>05-126 als BD25 + MP4</t>
  </si>
  <si>
    <t>06.06.2014</t>
  </si>
  <si>
    <t>Tage der Freiheit - Schlacht um Mexiko</t>
  </si>
  <si>
    <t>05-179 als BD25+ MP4</t>
  </si>
  <si>
    <t>Tampopo - Magische Nudeln</t>
  </si>
  <si>
    <t>06-090 als BD25 + MP4</t>
  </si>
  <si>
    <t>Taxi Driver</t>
  </si>
  <si>
    <t>Terminal</t>
  </si>
  <si>
    <t>05-150 als BD25+ MP4</t>
  </si>
  <si>
    <t>The 4400 - Die Rückkehrer - Season 1</t>
  </si>
  <si>
    <t>The 4th Floor</t>
  </si>
  <si>
    <t>30.03.2010</t>
  </si>
  <si>
    <t>The 51st State</t>
  </si>
  <si>
    <t>02-007</t>
  </si>
  <si>
    <t>The American</t>
  </si>
  <si>
    <t>03-025 als BD25AV + MPEG HD1080</t>
  </si>
  <si>
    <t>21.06.2011</t>
  </si>
  <si>
    <t>The Art of the Steal - Der Kunstraub</t>
  </si>
  <si>
    <t>05-158 als BD25+ MP4</t>
  </si>
  <si>
    <t>The Artist</t>
  </si>
  <si>
    <t>04-091 als BD25 + MP4</t>
  </si>
  <si>
    <t>02.03.2013</t>
  </si>
  <si>
    <t>The Beach Boys Pet Sounds - Classic Album</t>
  </si>
  <si>
    <t>The Big C - Season 1</t>
  </si>
  <si>
    <t>03-092/093/094</t>
  </si>
  <si>
    <t>18.01.2012</t>
  </si>
  <si>
    <t>The Big White - Immer Ärger mit Raymond</t>
  </si>
  <si>
    <t>01-068</t>
  </si>
  <si>
    <t>The Cabin in the Woods</t>
  </si>
  <si>
    <t>24.07.2017</t>
  </si>
  <si>
    <t>The Call - Leg nicht auf!</t>
  </si>
  <si>
    <t>05-084 als BD25 + MP4</t>
  </si>
  <si>
    <t>The Captive</t>
  </si>
  <si>
    <t>06-174 als BD25</t>
  </si>
  <si>
    <t>The Caveman's Valentine</t>
  </si>
  <si>
    <t>01-079</t>
  </si>
  <si>
    <t>The Champ</t>
  </si>
  <si>
    <t>04-052 - DVD</t>
  </si>
  <si>
    <t>The Code - Vertraue keinem Dieb</t>
  </si>
  <si>
    <t>The Contract - Du kannst niemandem vertrauen</t>
  </si>
  <si>
    <t>The Cotton Club</t>
  </si>
  <si>
    <t>01-036</t>
  </si>
  <si>
    <t>The Crime - Good Cop // Bad Cop</t>
  </si>
  <si>
    <t>05-022 als BD25 + MP4</t>
  </si>
  <si>
    <t>The Dark Side of the Moon</t>
  </si>
  <si>
    <t>01-084</t>
  </si>
  <si>
    <t>The Day After Tomorrow</t>
  </si>
  <si>
    <t>20.11.2010</t>
  </si>
  <si>
    <t>The Descendants - Familie und andere Angelegenheiten</t>
  </si>
  <si>
    <t>04-081 als BD25 + MP4</t>
  </si>
  <si>
    <t>12.01.2013</t>
  </si>
  <si>
    <t>The Doobie Brothers - Live at the Greek Theatre 1982</t>
  </si>
  <si>
    <t>The Door in the Floor - Die Tür der Versuchung</t>
  </si>
  <si>
    <t>The Doors - Rolling Stone Music Movies Collection</t>
  </si>
  <si>
    <t>03-042 als BD25MV + MPEG HD1080</t>
  </si>
  <si>
    <t>27.08.2011</t>
  </si>
  <si>
    <t>The Doors: When You're Strange</t>
  </si>
  <si>
    <t>03-063 als BD25MV + MPEG HD1080</t>
  </si>
  <si>
    <t>28.10.2011</t>
  </si>
  <si>
    <t>The Double</t>
  </si>
  <si>
    <t>The Expendables</t>
  </si>
  <si>
    <t>03-011 als BD25AV + MPEG HD1080</t>
  </si>
  <si>
    <t>21.04.2011</t>
  </si>
  <si>
    <t>The Expendables 2 - Back for War</t>
  </si>
  <si>
    <t>04-113 als BD25  + MP4</t>
  </si>
  <si>
    <t>19.04.2013</t>
  </si>
  <si>
    <t>The Expendables 3 - A Man's Job</t>
  </si>
  <si>
    <t>06-102 als BD50</t>
  </si>
  <si>
    <t>The Fall - Tod in Belfast - Staffel 1</t>
  </si>
  <si>
    <t>06-179+180 als BD50 + MP4</t>
  </si>
  <si>
    <t>The Fall - Tod in Belfast - Staffel 2</t>
  </si>
  <si>
    <t>06-194 + 195 als BD50 + MP4</t>
  </si>
  <si>
    <t>03.02.2016</t>
  </si>
  <si>
    <t>The Gift - Die dunkle Gabe</t>
  </si>
  <si>
    <t>03-086</t>
  </si>
  <si>
    <t>21.12.2011</t>
  </si>
  <si>
    <t>The Glass House</t>
  </si>
  <si>
    <t>02-100</t>
  </si>
  <si>
    <t>The Good Lie - Der Preis der Freiheit</t>
  </si>
  <si>
    <t>06-177 als BD25 + MP4</t>
  </si>
  <si>
    <t>The Help</t>
  </si>
  <si>
    <t>04-084 als BD25 + MP4</t>
  </si>
  <si>
    <t>26.01.2013</t>
  </si>
  <si>
    <t>The Hole</t>
  </si>
  <si>
    <t>01-099</t>
  </si>
  <si>
    <t>The Homesman</t>
  </si>
  <si>
    <t>06-157 als BD50 + MP4</t>
  </si>
  <si>
    <t>The Hunter</t>
  </si>
  <si>
    <t>04-070 als BD25 + MP4</t>
  </si>
  <si>
    <t>13.11.2012</t>
  </si>
  <si>
    <t>The Ice Harvest</t>
  </si>
  <si>
    <t>01-050</t>
  </si>
  <si>
    <t>The Iceman</t>
  </si>
  <si>
    <t>05-046 als BD25 + MP4</t>
  </si>
  <si>
    <t>The Ides of March - Tage des Verrats</t>
  </si>
  <si>
    <t>04-137 als BD25 + MP4</t>
  </si>
  <si>
    <t>The Illusionist</t>
  </si>
  <si>
    <t>03-067</t>
  </si>
  <si>
    <t>05.11.2011</t>
  </si>
  <si>
    <t>The Imitation Game - Ein streng geheimes Leben</t>
  </si>
  <si>
    <t>06-150 as BD25 + MP4</t>
  </si>
  <si>
    <t>08.10.2015</t>
  </si>
  <si>
    <t xml:space="preserve">The Impossible - Nichts ist stärker als der Wille zu überleben </t>
  </si>
  <si>
    <t>05-059 als BD25 + MP4</t>
  </si>
  <si>
    <t>The Interview</t>
  </si>
  <si>
    <t>06-193 als BD25 + MP4</t>
  </si>
  <si>
    <t>The Invisible Man - Season 1.1</t>
  </si>
  <si>
    <t>The Jacket</t>
  </si>
  <si>
    <t>02-059</t>
  </si>
  <si>
    <t>The Keeping Room - Bis zur letzten Kugel</t>
  </si>
  <si>
    <t>The King's Speech</t>
  </si>
  <si>
    <t>03-096 als BD25MV + MPEG HD1080</t>
  </si>
  <si>
    <t>31.01.2012</t>
  </si>
  <si>
    <t>The Last Stand</t>
  </si>
  <si>
    <t>05-037 als BD25 + MP4</t>
  </si>
  <si>
    <t>The Magic of Belle Isle - Ein verzauberter Sommer</t>
  </si>
  <si>
    <t>05-133 als BD25+ MP4</t>
  </si>
  <si>
    <t>The Mechanic</t>
  </si>
  <si>
    <t>03-069 als BD25MV + MPEG HD1080</t>
  </si>
  <si>
    <t>The Mothman Prophecies - Die Mothman Prophezeiungen</t>
  </si>
  <si>
    <t>01-043</t>
  </si>
  <si>
    <t>The One</t>
  </si>
  <si>
    <t>03-007</t>
  </si>
  <si>
    <t>The Piano Player</t>
  </si>
  <si>
    <t>01-097</t>
  </si>
  <si>
    <t>The Prince - Only God Forgives</t>
  </si>
  <si>
    <t>Action / Thriller</t>
  </si>
  <si>
    <t>04.02.2017</t>
  </si>
  <si>
    <t>The Raven - Prophet des Teufels</t>
  </si>
  <si>
    <t>14.07.2014</t>
  </si>
  <si>
    <t>The Reluctant Fundamentalist - Tage des Zorns</t>
  </si>
  <si>
    <t>The Rose</t>
  </si>
  <si>
    <t>The Rover</t>
  </si>
  <si>
    <t>06-038 als BD25 + MP4</t>
  </si>
  <si>
    <t>The Saint - Der Mann ohne Namen</t>
  </si>
  <si>
    <t>02-009</t>
  </si>
  <si>
    <t xml:space="preserve">The Saints - Sie kannten kein Gesetz </t>
  </si>
  <si>
    <t>06-131 als BD25 + MP4</t>
  </si>
  <si>
    <t>The Seasoning House</t>
  </si>
  <si>
    <t>05-032 als BD25</t>
  </si>
  <si>
    <t>The Secret - Ein tödliches Geheimnis</t>
  </si>
  <si>
    <t>06-115 als BD25 + MP4</t>
  </si>
  <si>
    <t>28.07.2015</t>
  </si>
  <si>
    <t>The Sentinel - Wem kannst du trauen?</t>
  </si>
  <si>
    <t>The Social Network</t>
  </si>
  <si>
    <t>03-060 als BD25MV + MPEG HD1080</t>
  </si>
  <si>
    <t>11.10.2011</t>
  </si>
  <si>
    <t>The Statement</t>
  </si>
  <si>
    <t>02-012</t>
  </si>
  <si>
    <t>The Tourist</t>
  </si>
  <si>
    <t>03-073 als BD25MV + MPEG HD1080</t>
  </si>
  <si>
    <t>23.11.2011</t>
  </si>
  <si>
    <t>The Tournament</t>
  </si>
  <si>
    <t>The Transporter</t>
  </si>
  <si>
    <t>03-048 als BD25MV + MPEG HD1080</t>
  </si>
  <si>
    <t>06.09.2011</t>
  </si>
  <si>
    <t>The Watcher</t>
  </si>
  <si>
    <t>01-002</t>
  </si>
  <si>
    <t>The Wire - 1. Staffel</t>
  </si>
  <si>
    <t>The Wire - 2. Staffel</t>
  </si>
  <si>
    <t>The Women - Von grossen und kleinen Affären</t>
  </si>
  <si>
    <t>Thelma</t>
  </si>
  <si>
    <t>Thelma &amp; Louise</t>
  </si>
  <si>
    <t>18.07.2011</t>
  </si>
  <si>
    <t>There Will Be Blood</t>
  </si>
  <si>
    <t>Three Burials - Die drei Begräbnisse des Melquiades Estrada</t>
  </si>
  <si>
    <t>Tiger &amp; Dragon</t>
  </si>
  <si>
    <t>Tigerland</t>
  </si>
  <si>
    <t>02-081</t>
  </si>
  <si>
    <t>Tina - What's love got to do with it</t>
  </si>
  <si>
    <t>Titanic</t>
  </si>
  <si>
    <t>23.04.2012</t>
  </si>
  <si>
    <t>To End All Wars</t>
  </si>
  <si>
    <t>01-080</t>
  </si>
  <si>
    <t>To Rome with Love</t>
  </si>
  <si>
    <t>05-185 als BD25 + MP4</t>
  </si>
  <si>
    <t>01.11.2014</t>
  </si>
  <si>
    <t>To the Wonder</t>
  </si>
  <si>
    <t>06-003 als DVD</t>
  </si>
  <si>
    <t>04-118 als DVD</t>
  </si>
  <si>
    <t>Tod im Spiegel</t>
  </si>
  <si>
    <t>01-008</t>
  </si>
  <si>
    <t>Tödliche Entscheidung</t>
  </si>
  <si>
    <t>12.02.2011</t>
  </si>
  <si>
    <t>Tödliches Vertrauen</t>
  </si>
  <si>
    <t>02-099</t>
  </si>
  <si>
    <t>TOMMY (THE WHO)</t>
  </si>
  <si>
    <t>Top of the Lake - Season 01</t>
  </si>
  <si>
    <t>05-079 + 080 als BD50 + MP4</t>
  </si>
  <si>
    <t>Top of the Lake: China Girl - Season 02</t>
  </si>
  <si>
    <t>Tournee</t>
  </si>
  <si>
    <t>Toy Boy</t>
  </si>
  <si>
    <t>01.08.2011</t>
  </si>
  <si>
    <t>Toy Story 3</t>
  </si>
  <si>
    <t>05-180 als BD25</t>
  </si>
  <si>
    <t>15.10.2014</t>
  </si>
  <si>
    <t>Training Day</t>
  </si>
  <si>
    <t>04-136 als BD25 + MP4</t>
  </si>
  <si>
    <t>Trainspotting - Neue Helden</t>
  </si>
  <si>
    <t>Trainspotting - Neue Helden.ts</t>
  </si>
  <si>
    <t>Transsiberian</t>
  </si>
  <si>
    <t>30.09.2010</t>
  </si>
  <si>
    <t>Trapped</t>
  </si>
  <si>
    <t>01-023</t>
  </si>
  <si>
    <t>Tricked - Macht. Sex. Lügen.</t>
  </si>
  <si>
    <t>06-031 als BD25 + MP4</t>
  </si>
  <si>
    <t>27.01.2015</t>
  </si>
  <si>
    <t>Trishna</t>
  </si>
  <si>
    <t>04-168 als BD25 + MP4</t>
  </si>
  <si>
    <t>25.07.2013</t>
  </si>
  <si>
    <t>Troja</t>
  </si>
  <si>
    <t>True Detective - Staffel 1</t>
  </si>
  <si>
    <t>True Grit</t>
  </si>
  <si>
    <t>03-089 als BD25MV + MPEG HD1080</t>
  </si>
  <si>
    <t>09.01.2012</t>
  </si>
  <si>
    <t>Two Lovers</t>
  </si>
  <si>
    <t>05-085 als DVD + MP4</t>
  </si>
  <si>
    <t>U-571</t>
  </si>
  <si>
    <t>01-091</t>
  </si>
  <si>
    <t>Überleben!</t>
  </si>
  <si>
    <t>Ulzhan - Das vergessene Licht</t>
  </si>
  <si>
    <t>Under Suspicion - Mörderisches Spiel</t>
  </si>
  <si>
    <t>02-069</t>
  </si>
  <si>
    <t>13.02.2010</t>
  </si>
  <si>
    <t>Under The Dome - Season 1</t>
  </si>
  <si>
    <t>06-139-142 als BD50 + MP4</t>
  </si>
  <si>
    <t>21.09.2015</t>
  </si>
  <si>
    <t>Under The Dome - Season 2</t>
  </si>
  <si>
    <t>06-146-149 als BD50</t>
  </si>
  <si>
    <t>Unforgettable</t>
  </si>
  <si>
    <t>01-095</t>
  </si>
  <si>
    <t>Unforgiven - Das Todesurteil der Toni Jo Henry</t>
  </si>
  <si>
    <t>06-024 als BD25 + MP4</t>
  </si>
  <si>
    <t>Unknown Identity</t>
  </si>
  <si>
    <t>04-013 als BD25AV + MPEG HD1080</t>
  </si>
  <si>
    <t>Unsere Mütter, unsere Väter</t>
  </si>
  <si>
    <t>18.03.2013</t>
  </si>
  <si>
    <t>Unthinkable</t>
  </si>
  <si>
    <t>03-098 als BD25MV + MPEG HD1080</t>
  </si>
  <si>
    <t>10.02.2012</t>
  </si>
  <si>
    <t>Untreu</t>
  </si>
  <si>
    <t>Up in the Air</t>
  </si>
  <si>
    <t>Urlaubsreif</t>
  </si>
  <si>
    <t>06-128 als BD25 + MP4</t>
  </si>
  <si>
    <t>V wie Vendetta</t>
  </si>
  <si>
    <t>04-193 als BD25 + MP4</t>
  </si>
  <si>
    <t>Vaterfreuden</t>
  </si>
  <si>
    <t>06-200 als BD50 + MP4</t>
  </si>
  <si>
    <t>Veer &amp; Zaara - Die Legende einer Liebe</t>
  </si>
  <si>
    <t>06-094 als BD50</t>
  </si>
  <si>
    <t>Vengeance</t>
  </si>
  <si>
    <t>09.01.2011</t>
  </si>
  <si>
    <t xml:space="preserve">Verbrechen </t>
  </si>
  <si>
    <t>Disk 1 04-168 as BD50, Disk 2 nur digital MP4</t>
  </si>
  <si>
    <t>Verbrechen und andere Kleinigkeiten</t>
  </si>
  <si>
    <t>Verfluchtes Amsterdam</t>
  </si>
  <si>
    <t>01-010</t>
  </si>
  <si>
    <t>Verführt</t>
  </si>
  <si>
    <t>04-040 als BD25 + MPEG HD1080</t>
  </si>
  <si>
    <t>12.07.2012</t>
  </si>
  <si>
    <t>Verhängnis</t>
  </si>
  <si>
    <t>Verliebt in die Braut</t>
  </si>
  <si>
    <t>02-062</t>
  </si>
  <si>
    <t>Verlockende Falle</t>
  </si>
  <si>
    <t>02-084</t>
  </si>
  <si>
    <t>Veronica Mars</t>
  </si>
  <si>
    <t>06-050 als BD25 + MP4</t>
  </si>
  <si>
    <t>Verschollen am Kap</t>
  </si>
  <si>
    <t>Versuchung - Kannst du widerstehen?</t>
  </si>
  <si>
    <t>06-065 als BD25 + MP4</t>
  </si>
  <si>
    <t>Victory</t>
  </si>
  <si>
    <t>23.02.2010</t>
  </si>
  <si>
    <t>Vielleicht lieber morgen</t>
  </si>
  <si>
    <t>04-179 als BD25 + MP4</t>
  </si>
  <si>
    <t>Vier Brüder</t>
  </si>
  <si>
    <t>03-020</t>
  </si>
  <si>
    <t>Vikings - Season 1</t>
  </si>
  <si>
    <t>Vikings - Season 2</t>
  </si>
  <si>
    <t>06-135-137 als BD50 + MP4</t>
  </si>
  <si>
    <t>Vincent will Meer</t>
  </si>
  <si>
    <t>03-013 als BD25AV + MPEG HD1080</t>
  </si>
  <si>
    <t>28.04.2011</t>
  </si>
  <si>
    <t>Vincere</t>
  </si>
  <si>
    <t>06.03.2013</t>
  </si>
  <si>
    <t>Vogelfrei</t>
  </si>
  <si>
    <t>Voll abgezockt</t>
  </si>
  <si>
    <t>05-024 als BD25 + MP4</t>
  </si>
  <si>
    <t>Voll das Leben - Reality Bites</t>
  </si>
  <si>
    <t>04-076 als DVD + mpg</t>
  </si>
  <si>
    <t>Vom Ende der Eiszeit</t>
  </si>
  <si>
    <t>03.11.2010</t>
  </si>
  <si>
    <t>Von Löwen und Lämmern</t>
  </si>
  <si>
    <t>Vorstadtweiber - Staffel 1</t>
  </si>
  <si>
    <t>Vorstadtweiber - Staffel 2</t>
  </si>
  <si>
    <t>Waiting for Forever</t>
  </si>
  <si>
    <t>06-028 als BD25 + MP4</t>
  </si>
  <si>
    <t>Waking Life</t>
  </si>
  <si>
    <t>Walk the line</t>
  </si>
  <si>
    <t>War Inc.</t>
  </si>
  <si>
    <t>02-087</t>
  </si>
  <si>
    <t>28.08.2010</t>
  </si>
  <si>
    <t>Warnschuss - Ricochet</t>
  </si>
  <si>
    <t>04-167 als BD25 + MP4</t>
  </si>
  <si>
    <t>23.07.2013</t>
  </si>
  <si>
    <t>Warrior</t>
  </si>
  <si>
    <t>05-048 als BD25 + MP4</t>
  </si>
  <si>
    <t>Wasser für die Elefanten</t>
  </si>
  <si>
    <t>04-061 als BD25</t>
  </si>
  <si>
    <t>04.10.2012</t>
  </si>
  <si>
    <t>Way of the West</t>
  </si>
  <si>
    <t>05-042 als BD25 + MP4</t>
  </si>
  <si>
    <t>Way of War</t>
  </si>
  <si>
    <t>03-044</t>
  </si>
  <si>
    <t xml:space="preserve">We steal secrets: Die Wikileaks Geschichte </t>
  </si>
  <si>
    <t>05-076 als BD25 + MP4</t>
  </si>
  <si>
    <t>08.03.2014</t>
  </si>
  <si>
    <t>Wedlock - Auf Flucht steht Tod - Uncut Version</t>
  </si>
  <si>
    <t>01-034</t>
  </si>
  <si>
    <t>Wehrlos - die Tochter des Generals</t>
  </si>
  <si>
    <t>02-066</t>
  </si>
  <si>
    <t>04.01.2010</t>
  </si>
  <si>
    <t>Weil es dich gibt</t>
  </si>
  <si>
    <t>Weine nicht, Germaine</t>
  </si>
  <si>
    <t>Wenn der Postmann zweimal klingelt</t>
  </si>
  <si>
    <t>Wenn ich bleibe</t>
  </si>
  <si>
    <t>06-082 als BD25 + MP4</t>
  </si>
  <si>
    <t>27.04.2015</t>
  </si>
  <si>
    <t>Wenn Träume fliegen lernen</t>
  </si>
  <si>
    <t>Wer ist Hanna?</t>
  </si>
  <si>
    <t>04-014 als BD25AV + MPEG HD1080</t>
  </si>
  <si>
    <t>13.04.2012</t>
  </si>
  <si>
    <t>Westen</t>
  </si>
  <si>
    <t>06-030 als BD25 + MP4</t>
  </si>
  <si>
    <t>Wetherby - Die Gewalt vergessener Täume</t>
  </si>
  <si>
    <t>05-192 als BD25 + MP4</t>
  </si>
  <si>
    <t>22.11.2014</t>
  </si>
  <si>
    <t>Whale Rider</t>
  </si>
  <si>
    <t>06-134 als BD25 + MP4</t>
  </si>
  <si>
    <t>What a Man</t>
  </si>
  <si>
    <t>04-026 als BD25AV + MPEG HD1080</t>
  </si>
  <si>
    <t>12.05.2012</t>
  </si>
  <si>
    <t>Where the Money Is - Ein heißer Coup</t>
  </si>
  <si>
    <t>01-070</t>
  </si>
  <si>
    <t>White House Down</t>
  </si>
  <si>
    <t>05-095 als BD25 + MP4</t>
  </si>
  <si>
    <t>03.04.2014</t>
  </si>
  <si>
    <t>Who am I - Kein System ist sicher</t>
  </si>
  <si>
    <t>06-165 als BD25 + MP4</t>
  </si>
  <si>
    <t>24.11.2015</t>
  </si>
  <si>
    <t>Who Killed Marilyn?</t>
  </si>
  <si>
    <t>04-088 als BD25 + MP4</t>
  </si>
  <si>
    <t>05.02.2013</t>
  </si>
  <si>
    <t>Whole Lotta Sole</t>
  </si>
  <si>
    <t>04-166 als BD25 + MP4</t>
  </si>
  <si>
    <t>Wie ein einziger Tag</t>
  </si>
  <si>
    <t>03-033 als BD25MV + MPEG HD1080</t>
  </si>
  <si>
    <t>Wie im Himmel</t>
  </si>
  <si>
    <t>Wieder ein Mord im Weißen Haus</t>
  </si>
  <si>
    <t>04-039 als BD25 + MPEG HD1080</t>
  </si>
  <si>
    <t>06.07.2012</t>
  </si>
  <si>
    <t>Wildes China</t>
  </si>
  <si>
    <t>Wildes Japan</t>
  </si>
  <si>
    <t>04-025 als BD25AV + MPEG HD1080</t>
  </si>
  <si>
    <t>09.05.2012</t>
  </si>
  <si>
    <t>Wildes Land - Weg der Verdammten</t>
  </si>
  <si>
    <t>06-083 als BD50</t>
  </si>
  <si>
    <t xml:space="preserve">Wildes Neuseeland </t>
  </si>
  <si>
    <t>William &amp; Kate - Ein königliches Märchen</t>
  </si>
  <si>
    <t>05-128 als DVD+ MP4</t>
  </si>
  <si>
    <t>11.06.2014</t>
  </si>
  <si>
    <t>Wir wollten aufs Meer</t>
  </si>
  <si>
    <t>04-140 als BD25 + MP4</t>
  </si>
  <si>
    <t>Wo die Liebe hinfällt</t>
  </si>
  <si>
    <t>04-191 als BD25 + MP4</t>
  </si>
  <si>
    <t>Wolfsmilch</t>
  </si>
  <si>
    <t>23.12.2010</t>
  </si>
  <si>
    <t>Wolke 9</t>
  </si>
  <si>
    <t>26.11.2010</t>
  </si>
  <si>
    <t>Woman Wanted</t>
  </si>
  <si>
    <t>Woodstock</t>
  </si>
  <si>
    <t>03-036 als BD25MV + MPEG HD1080</t>
  </si>
  <si>
    <t>06.08.2011</t>
  </si>
  <si>
    <t>Wrong Turn at Tahoe</t>
  </si>
  <si>
    <t>28.11.2010</t>
  </si>
  <si>
    <t>Wüstenblume</t>
  </si>
  <si>
    <t>04-065 als BD25 + MP4</t>
  </si>
  <si>
    <t>23.10.2012</t>
  </si>
  <si>
    <t>XXY</t>
  </si>
  <si>
    <t>09.09.2010</t>
  </si>
  <si>
    <t>Year of the Gun - Verliebt in die Gefahr</t>
  </si>
  <si>
    <t>18.09.2009</t>
  </si>
  <si>
    <t>Yves Saint Laurent</t>
  </si>
  <si>
    <t>Zabriskie Point</t>
  </si>
  <si>
    <t>Zauber der Liebe</t>
  </si>
  <si>
    <t>04-041 als DVD + MPEG PAL</t>
  </si>
  <si>
    <t>16.07.2012</t>
  </si>
  <si>
    <t>Zeit der Unschuld</t>
  </si>
  <si>
    <t>06-192 als BD50 + MP4</t>
  </si>
  <si>
    <t>Zeiten des Aufruhrs</t>
  </si>
  <si>
    <t>Zero Dark Thirty</t>
  </si>
  <si>
    <t>05-018 als BD25 + MP4</t>
  </si>
  <si>
    <t>Zettl</t>
  </si>
  <si>
    <t>04-107 als BD25  + MP4</t>
  </si>
  <si>
    <t>Ziemlich beste Freunde</t>
  </si>
  <si>
    <t>05-099 als BD25 + MP4</t>
  </si>
  <si>
    <t>17.04.2014</t>
  </si>
  <si>
    <t>Zivilprozess</t>
  </si>
  <si>
    <t>02-097</t>
  </si>
  <si>
    <t>07.11.2010</t>
  </si>
  <si>
    <t>Zulu</t>
  </si>
  <si>
    <t>11.04.2017</t>
  </si>
  <si>
    <t>Zwei Leben</t>
  </si>
  <si>
    <t>06-075 als BD25 + MP4</t>
  </si>
  <si>
    <t>10.04.2015</t>
  </si>
  <si>
    <t>Zwei Tage, eine Nacht</t>
  </si>
  <si>
    <t>06-062 als BD25 + MP4</t>
  </si>
  <si>
    <t>Zweiohrküken</t>
  </si>
  <si>
    <t>DISK</t>
  </si>
  <si>
    <t>erster Film</t>
  </si>
  <si>
    <t>3 Days to Kill.mp4</t>
  </si>
  <si>
    <t>00 Schneider - Im Wendekreis der Eidechse.mp4</t>
  </si>
  <si>
    <t>D</t>
  </si>
  <si>
    <t>8 frauen.mpg</t>
  </si>
  <si>
    <t>Mörderland</t>
  </si>
  <si>
    <t>Mörderland.mp4</t>
  </si>
  <si>
    <t>Hawaii Five-O - Season 02</t>
  </si>
  <si>
    <t>Hawaii Five-O - Season 07</t>
  </si>
  <si>
    <t>Gladbeck</t>
  </si>
  <si>
    <t>Occupied - Die Besatzung Staffel 2</t>
  </si>
  <si>
    <t>Betty Blue - 37,2 Grad am Morgen</t>
  </si>
  <si>
    <t>Vorstadtweiber - Staffel 3</t>
  </si>
  <si>
    <t>Nachdem ich ihm begegnet bin</t>
  </si>
  <si>
    <t>04-068 als BD25</t>
  </si>
  <si>
    <t>04-064 als BD25</t>
  </si>
  <si>
    <t>Still Alice.mp4</t>
  </si>
  <si>
    <t>The Beach Boys Pet Sounds - Classic Album.ts</t>
  </si>
  <si>
    <t>The Cabin in the Woods.mp4</t>
  </si>
  <si>
    <t>The Expendables 2 - Back for War.mp4</t>
  </si>
  <si>
    <t>The Keeping Room.mp4</t>
  </si>
  <si>
    <t>The Prince - Only God Forgives.mp4</t>
  </si>
  <si>
    <t>*576</t>
  </si>
  <si>
    <t>Vaterfreuden.mp4</t>
  </si>
  <si>
    <t>Zeit der Unschuld.mp4</t>
  </si>
  <si>
    <t>E</t>
  </si>
  <si>
    <t>Muss nach USB-Platte aufsteigend sortiert sein!!!!</t>
  </si>
  <si>
    <t>Der Tatortreiniger Stafel 03</t>
  </si>
  <si>
    <t>Der Tatortreiniger Stafel 04</t>
  </si>
  <si>
    <t>Der Tatortreiniger Stafel 05</t>
  </si>
  <si>
    <t>Der Tatortreiniger Stafel 06</t>
  </si>
  <si>
    <t>Original Blu-ray + MP4</t>
  </si>
  <si>
    <t>Original Blu-ray - nicht digitalisiert</t>
  </si>
  <si>
    <t>06-068-070 als DVD + MPG</t>
  </si>
  <si>
    <t>06-076-078 als DVD + MPG</t>
  </si>
  <si>
    <t>06-103, 104, 105  als DVD + MPG</t>
  </si>
  <si>
    <t>06-109, 110, 111  als DVD + MPG</t>
  </si>
  <si>
    <t>06-112, 113, 114  als DVD + MPG</t>
  </si>
  <si>
    <t>06-071-074 als DVD + MPG</t>
  </si>
  <si>
    <t>06-085, 086, 087, 088 als DVD + MPG</t>
  </si>
  <si>
    <t>06-106, 107, 108  als BD50+ MPG</t>
  </si>
  <si>
    <t>3096 Tage.mp4</t>
  </si>
  <si>
    <t>Anklage Mord - Im Namen der Wahrheit.mp4</t>
  </si>
  <si>
    <t>Assault on Wall Street.mp4</t>
  </si>
  <si>
    <t>Auge um Auge - Out of the Furnace.mp4</t>
  </si>
  <si>
    <t>Black Rock - Überleben ist alles.mp4</t>
  </si>
  <si>
    <t>Der Chef - Un Flic.ts</t>
  </si>
  <si>
    <t>Der Geschmack von Apfelkernen.mp4</t>
  </si>
  <si>
    <t>Die Kinder des Monsieur Mathieu.mp4</t>
  </si>
  <si>
    <t>96 Hours - Taken 3.mp4</t>
  </si>
  <si>
    <t>Am Sonntag bist du tot.mp4</t>
  </si>
  <si>
    <t>American Sniper.mp4</t>
  </si>
  <si>
    <t>01-073 + MPG</t>
  </si>
  <si>
    <t>nur digital MPG</t>
  </si>
  <si>
    <t>Bel Ami.ts</t>
  </si>
  <si>
    <t>Beyond the Edge.mp4</t>
  </si>
  <si>
    <t>01-014 - MPG</t>
  </si>
  <si>
    <t>Blackout - Anatomie einer Leidenschaft.mp4</t>
  </si>
  <si>
    <t>Born to be wild.mp4</t>
  </si>
  <si>
    <t>02-048 + MPG</t>
  </si>
  <si>
    <t>01-086 + MPG</t>
  </si>
  <si>
    <t>Original DVD + digital MPG</t>
  </si>
  <si>
    <t>02-079 + digital MPG</t>
  </si>
  <si>
    <t>Die Lincoln Verschwörung.ts</t>
  </si>
  <si>
    <t>Die Muppets.mp4</t>
  </si>
  <si>
    <t>Die Tribute von Panem - Catching Fire.mp4</t>
  </si>
  <si>
    <t>Die Tribute von Panem - Mockingjay - Teil 1.mp4</t>
  </si>
  <si>
    <t>Die Tribute von Panem - The Hunger Games.mp4</t>
  </si>
  <si>
    <t>Die Verschwörung - Tödliche Geschäfte.mp4</t>
  </si>
  <si>
    <t>Dritte Person.mp4</t>
  </si>
  <si>
    <t>Eat Drink Man Woman.mp4</t>
  </si>
  <si>
    <t>Elegy oder die Kunst zu lieben.mpg</t>
  </si>
  <si>
    <t>End Game - Tödliche Abrechnung.ts</t>
  </si>
  <si>
    <t>Exodus.mp4</t>
  </si>
  <si>
    <t>Fast and Furious 7.mp4</t>
  </si>
  <si>
    <t>Feuchtgebiete.ts</t>
  </si>
  <si>
    <t>Fifty Shades of Grey.mp4</t>
  </si>
  <si>
    <t>Gagarin - Wettlauf ins All.mp4</t>
  </si>
  <si>
    <t>Goldenes Königreich.mp4</t>
  </si>
  <si>
    <t>Half a Chance - Einer von Beiden.mp4</t>
  </si>
  <si>
    <t>Haus der Sünde.ts</t>
  </si>
  <si>
    <t>Im Netz der Spinne.mp4</t>
  </si>
  <si>
    <t>04-116 als DVD  + MPG</t>
  </si>
  <si>
    <t>James Bond 007 - Diamantenfieber.mp4</t>
  </si>
  <si>
    <t>James Bond 007 - Die Welt ist nicht genug.mp4</t>
  </si>
  <si>
    <t>Just like a woman.ts</t>
  </si>
  <si>
    <t>Keine Vergebung.mp4</t>
  </si>
  <si>
    <t>Kingsman - The Secrect Service.mp4</t>
  </si>
  <si>
    <t>Kurt Cobain -Tod einer Ikone.mp4</t>
  </si>
  <si>
    <t>Leaves of Grass.mpg</t>
  </si>
  <si>
    <t>Left Behind.mp4</t>
  </si>
  <si>
    <t>Little Buddha.mp4</t>
  </si>
  <si>
    <t>Lovelace.ts</t>
  </si>
  <si>
    <t>Lügen und andere Wahrheiten.mp4</t>
  </si>
  <si>
    <t>Mission Impossible III.ts</t>
  </si>
  <si>
    <t>Monsieur Claude und seine Toechter.mp4</t>
  </si>
  <si>
    <t>Need for Speed.mp4</t>
  </si>
  <si>
    <t>Police Story - Back for Law.mp4</t>
  </si>
  <si>
    <t>Projekt - Peacemaker.mp4</t>
  </si>
  <si>
    <t>Schoßgebete.mp4</t>
  </si>
  <si>
    <t>Selma.mp4</t>
  </si>
  <si>
    <t>Serena.mp4</t>
  </si>
  <si>
    <t>Sieben verdammt lange Tage.mp4</t>
  </si>
  <si>
    <t>Spuren.mp4</t>
  </si>
  <si>
    <t>Stonehearst Asylum.mp4</t>
  </si>
  <si>
    <t>Stromboli.mp4</t>
  </si>
  <si>
    <t>Tampopo - Magische Nudeln.mp4</t>
  </si>
  <si>
    <t>02-074 + MPG</t>
  </si>
  <si>
    <t>03-031 + digital WMV</t>
  </si>
  <si>
    <t>The Homesman.mp4</t>
  </si>
  <si>
    <t>The Imitation Game.mp4</t>
  </si>
  <si>
    <t>the rose.mpg</t>
  </si>
  <si>
    <t>The Saints - Sie kannten kein Gesetz.mp4</t>
  </si>
  <si>
    <t>The Secret - Ein tödliches Geheimnis.mp4</t>
  </si>
  <si>
    <t>Urlaubsreif.mp4</t>
  </si>
  <si>
    <t>Versuchung - Kannst du widerstehen.mp4</t>
  </si>
  <si>
    <t>02-070 + MPG</t>
  </si>
  <si>
    <t>Wenn ich bleibe.mp4</t>
  </si>
  <si>
    <t>Whale Rider.mp4</t>
  </si>
  <si>
    <t>Who Am I - Kein System ist sicher.mp4</t>
  </si>
  <si>
    <t>01-066 + MPG</t>
  </si>
  <si>
    <t>Zwei Leben.mp4</t>
  </si>
  <si>
    <t>Zwei Tage eine Nacht.mp4</t>
  </si>
  <si>
    <t>The Handmaid's Tale</t>
  </si>
  <si>
    <t>National Treasure - Ende einer Legende</t>
  </si>
  <si>
    <t>Original DVD + MPG</t>
  </si>
  <si>
    <t>Bob Dylan - No Direction Home</t>
  </si>
  <si>
    <t>02-039 / 040 + MP4</t>
  </si>
  <si>
    <t>Buddenbrooks</t>
  </si>
  <si>
    <t>02-088/089 + MPG</t>
  </si>
  <si>
    <t>02-093/4  + MPG</t>
  </si>
  <si>
    <t>Die zwei Gesichter des Januars.mp4</t>
  </si>
  <si>
    <t>Drachenzähmen leicht gemacht.mp4</t>
  </si>
  <si>
    <t>Drei Meter überm Himmel.mp4</t>
  </si>
  <si>
    <t>Escape Plan - Flieh oder stirb.mp4</t>
  </si>
  <si>
    <t>Fack Ju Göhte.mp4</t>
  </si>
  <si>
    <t>Gejagt - Auf Leben und Tod.ts</t>
  </si>
  <si>
    <t>Gewalt und Leidenschaft.ts</t>
  </si>
  <si>
    <t>Grace of Monaco.mp4</t>
  </si>
  <si>
    <t>Hannah Arendt.mp4</t>
  </si>
  <si>
    <t>01-092 + MPG</t>
  </si>
  <si>
    <t>Hunger.mp4</t>
  </si>
  <si>
    <t>Hunting Season.mp4</t>
  </si>
  <si>
    <t>Inside Llewyn Davis.mp4</t>
  </si>
  <si>
    <t>Jack Ryan - Shadow Recruit.mp4</t>
  </si>
  <si>
    <t>01-064 + MP4</t>
  </si>
  <si>
    <t>James Bond 007 - Casino Royale.mp4</t>
  </si>
  <si>
    <t>James Bond 007 - Der Hauch des Todes.mp4</t>
  </si>
  <si>
    <t>James Bond 007 - Der Mann mit dem goldenen Colt.mp4</t>
  </si>
  <si>
    <t>James Bond 007 - Der Morgen stirbt nie.mp4</t>
  </si>
  <si>
    <t>James Bond 007 - Der Spion, der mich liebte.mp4</t>
  </si>
  <si>
    <t>James Bond 007 - Ein Quantum Trost.mp4</t>
  </si>
  <si>
    <t>James Bond 007 - Goldeneye.mp4</t>
  </si>
  <si>
    <t>James Bond 007 - Im Angesicht des Todes.mp4</t>
  </si>
  <si>
    <t>James Bond 007 - Im Geheimdienst Ihrer Majestät.mp4</t>
  </si>
  <si>
    <t>James Bond 007 - In Tödlicher Mission.mp4</t>
  </si>
  <si>
    <t>James Bond 007 -  In Tödlicher Mission</t>
  </si>
  <si>
    <t>James Bond 007 - James Bond jagt Dr. No.mp4</t>
  </si>
  <si>
    <t>james bond 007 - leben und sterben lassen.mp4</t>
  </si>
  <si>
    <t>james bond 007 - liebesgrüße aus moskau.mp4</t>
  </si>
  <si>
    <t>James Bond 007 - Lizenz zum Töten.mp4</t>
  </si>
  <si>
    <t>James Bond 007 - Man lebt nur zweimal.mp4</t>
  </si>
  <si>
    <t>James Bond 007 - Moonraker.mp4</t>
  </si>
  <si>
    <t>James Bond 007 - Octopussy.mp4</t>
  </si>
  <si>
    <t>James Bond 007 - Sag niemals nie.mp4</t>
  </si>
  <si>
    <t>James Bond 007 - skyfall.mp4</t>
  </si>
  <si>
    <t>jOBS.mp4</t>
  </si>
  <si>
    <t>Kinder des Olymp.mp4</t>
  </si>
  <si>
    <t>Kristy - Lauf um dein Leben.mp4</t>
  </si>
  <si>
    <t>La Grande Bellezza - Die große Schönheit.mp4</t>
  </si>
  <si>
    <t>Labor Day.mp4</t>
  </si>
  <si>
    <t>Landauer - Der Präsident.mp4</t>
  </si>
  <si>
    <t>Mandela - Der lange Weg zur Freiheit.mp4</t>
  </si>
  <si>
    <t>Maria, ihm schmeckt's nicht.ts</t>
  </si>
  <si>
    <t>Memento.mp4</t>
  </si>
  <si>
    <t>My week with Marilyn.mp4</t>
  </si>
  <si>
    <t>Nicht mein Tag.mp4</t>
  </si>
  <si>
    <t>Non-Stop.mp4</t>
  </si>
  <si>
    <t>O Palmenbaum.ts</t>
  </si>
  <si>
    <t>Oktober November.mp4</t>
  </si>
  <si>
    <t>Redemtion - Stunde der Vergeltung.mp4</t>
  </si>
  <si>
    <t>Richard the Lionheart - Der König von England .mp4</t>
  </si>
  <si>
    <t>Rolling Stones Midnight Rambler - The Movie.mpg</t>
  </si>
  <si>
    <t>Salz auf unserer Haut.mp4</t>
  </si>
  <si>
    <t>Savannah.mp4</t>
  </si>
  <si>
    <t>Single Bells.mp4</t>
  </si>
  <si>
    <t>Soul Kitchen.mp4</t>
  </si>
  <si>
    <t>Spiel mir das Lied vom Tod.ts</t>
  </si>
  <si>
    <t>Tag und Nacht.mp4</t>
  </si>
  <si>
    <t>The Rover.mp4</t>
  </si>
  <si>
    <t>02-078 + MPG</t>
  </si>
  <si>
    <t>To Rome with Love.mp4</t>
  </si>
  <si>
    <t>Tricked - Macht, Sex, Lügen.mp4</t>
  </si>
  <si>
    <t>Unforgiven.mp4</t>
  </si>
  <si>
    <t>Veronica Mars.mp4</t>
  </si>
  <si>
    <t>Waiting for Forever.mp4</t>
  </si>
  <si>
    <t>Westen.mp4</t>
  </si>
  <si>
    <t>Wetherby - Die Gewalt vergessener Täume.mp4</t>
  </si>
  <si>
    <t>William &amp; Kate - Ein königliches Märchen.mp4</t>
  </si>
  <si>
    <t>The Good Lie - Der Preis der Freiheit.mp4</t>
  </si>
  <si>
    <t>Die Mumie - Das Grabmal des Drachenkaisers.mp4</t>
  </si>
  <si>
    <t>The Reluctant Fundamentalist - Tage des Zorns.ts</t>
  </si>
  <si>
    <t>02-006 als DVD + MPG</t>
  </si>
  <si>
    <t>39,90.wmv</t>
  </si>
  <si>
    <t>02-045 + MPG</t>
  </si>
  <si>
    <t>02-043 + digital MPG</t>
  </si>
  <si>
    <t>02-085 + MPG</t>
  </si>
  <si>
    <t>02-052 + MPG</t>
  </si>
  <si>
    <t>02-095 + MPG</t>
  </si>
  <si>
    <t>02-030 + MPG</t>
  </si>
  <si>
    <t>02-055 + MPG</t>
  </si>
  <si>
    <t>02-063 + MPG</t>
  </si>
  <si>
    <t>01-053 + MPG</t>
  </si>
  <si>
    <t>02-041 + MPG</t>
  </si>
  <si>
    <t>01-013 + MPG</t>
  </si>
  <si>
    <t>02-092 + MPG</t>
  </si>
  <si>
    <t>02-028 + MPG</t>
  </si>
  <si>
    <t>01-005 + MPG</t>
  </si>
  <si>
    <t>01-051 + MPG</t>
  </si>
  <si>
    <t>Original Bluray + MPG</t>
  </si>
  <si>
    <t>02-031 + MPG</t>
  </si>
  <si>
    <t>02-053 + MPG</t>
  </si>
  <si>
    <t>02-042 + MPG</t>
  </si>
  <si>
    <t>02-049 + MPG</t>
  </si>
  <si>
    <t>01-059 + MPG</t>
  </si>
  <si>
    <t>02-032 + MPG</t>
  </si>
  <si>
    <t>02-033 + MPG</t>
  </si>
  <si>
    <t>02-047 + MPG</t>
  </si>
  <si>
    <t>01-082 + MPG</t>
  </si>
  <si>
    <t>02-090 + MPG</t>
  </si>
  <si>
    <t>02-072 + MPG</t>
  </si>
  <si>
    <t>01-071 + MPG</t>
  </si>
  <si>
    <t>02-051 + MPG</t>
  </si>
  <si>
    <t>04-037 + MPEG HD1080</t>
  </si>
  <si>
    <t>Return to Sender.mp4</t>
  </si>
  <si>
    <t>02-035 + MPG</t>
  </si>
  <si>
    <t>01-081 + MPG</t>
  </si>
  <si>
    <t>02-034 +  MPG</t>
  </si>
  <si>
    <t>01-078</t>
  </si>
  <si>
    <t>Batman - The Dark Knight (2) Rises</t>
  </si>
  <si>
    <t>Batman - The Dark Knight (1)</t>
  </si>
  <si>
    <t>Batman - The Dark Knight (3) Returns</t>
  </si>
  <si>
    <t>02-064 + MPEG</t>
  </si>
  <si>
    <t>01-090 + MPG</t>
  </si>
  <si>
    <t>02-046 + MPG</t>
  </si>
  <si>
    <t>01-032 + MPG</t>
  </si>
  <si>
    <t>04-095</t>
  </si>
  <si>
    <t>02-050 + MPG</t>
  </si>
  <si>
    <t>02-057 + MPG</t>
  </si>
  <si>
    <t>02-077 + MPG</t>
  </si>
  <si>
    <t>02-098 + MPG</t>
  </si>
  <si>
    <t>01-093</t>
  </si>
  <si>
    <t>06-032 + 033 als BD50</t>
  </si>
  <si>
    <t>Original Blu-ray</t>
  </si>
  <si>
    <t>05-071 + 072 DVD</t>
  </si>
  <si>
    <t xml:space="preserve">05-089 - 094 als DVD </t>
  </si>
  <si>
    <t>01-077</t>
  </si>
  <si>
    <t>01-094</t>
  </si>
  <si>
    <t>Violet &amp; Daisy</t>
  </si>
  <si>
    <t>Violet &amp; Daisy.mp4</t>
  </si>
  <si>
    <t>Good People</t>
  </si>
  <si>
    <t>Der Zauberberg</t>
  </si>
  <si>
    <t>Original + MP4</t>
  </si>
  <si>
    <t>Hard Sun - Staffel 1</t>
  </si>
  <si>
    <t>Blood Father</t>
  </si>
  <si>
    <t>Blood Father.mp4</t>
  </si>
  <si>
    <t>Quartett D'Amour - Liebe wen Du willst.mp4</t>
  </si>
  <si>
    <t>06-004 als DVD + MP4</t>
  </si>
  <si>
    <t>Lola gegen den Rest der Welt.mp4</t>
  </si>
  <si>
    <t>03-072 als DVD + MP4</t>
  </si>
  <si>
    <t>Solitary Man.mp4</t>
  </si>
  <si>
    <t>Verbrechen und andere Kleinigkeiten.mp4</t>
  </si>
  <si>
    <t>04-144 als DVD + MP4</t>
  </si>
  <si>
    <t>Der Tod in Venedig</t>
  </si>
  <si>
    <t>Original DVD + MP4</t>
  </si>
  <si>
    <t>*720U</t>
  </si>
  <si>
    <t>The Killing of a Sacred Deer</t>
  </si>
  <si>
    <t>The Killing of a Sacred Deer.mp4</t>
  </si>
  <si>
    <t>Regie</t>
  </si>
  <si>
    <t>Darsteller</t>
  </si>
  <si>
    <t>Yorgos Lanthimos</t>
  </si>
  <si>
    <t>Luchino Visconti</t>
  </si>
  <si>
    <t xml:space="preserve">Dirk Bogarde , Romolo Valli , Mark Burns , Nora Ricci , Marisa Berenson , Carole André , Björn Andrésen , Silvana Mangano , Leslie French , Franco Fabrizi , Antonio Appicella , Sergio Garfagnoli , Ciro Cristofoletti , Luigi Battaglia , Dominique Darel , Masha Predit , Marcello Bonini Olas , Bruno Boschetti , Nicoletta Elmi , Mirella Pamphili , Marco Tulli </t>
  </si>
  <si>
    <t>Jean Francois Richet</t>
  </si>
  <si>
    <t xml:space="preserve">Mel Gibson , Erin Moriarty , Diego Luna </t>
  </si>
  <si>
    <t>Brian Kirk , Nick Rowland und Richard Senior</t>
  </si>
  <si>
    <t xml:space="preserve">Jim Sturgess , Agyness Deyn , Nikki Amuka-Bird , Derek Riddell , Aisling Bea </t>
  </si>
  <si>
    <t>Hans Werner Geißendörfer</t>
  </si>
  <si>
    <t xml:space="preserve">Rod Steiger , Marie-France Pisier , Flavio Bucci , Christoph Eichhorn , Hans Christian Blech </t>
  </si>
  <si>
    <t>Henrik Ruben Genz</t>
  </si>
  <si>
    <t>James Franco, Kate Hudson, Tom Wilkinson, Omar Sy, Anna Friel</t>
  </si>
  <si>
    <t>Geoffrey Fletcher</t>
  </si>
  <si>
    <t xml:space="preserve">Alexis Bledel , Saoirse Ronan , James Gandolfini </t>
  </si>
  <si>
    <t>Marc Munden</t>
  </si>
  <si>
    <t>Robbie Coltrane, Julie Walters, Andrea Riseborough, Babou Ceesay, Mark Lewis Jones</t>
  </si>
  <si>
    <t>Reed Morano , Mike Barker , Floria Sigismondi , Kate Dennis , Kari Skogland</t>
  </si>
  <si>
    <t xml:space="preserve">Elisabeth Moss , Alexis Bledel , Yvonne Strahovski , Joseph Fiennes , Yvonne Strahovski , Ann Dowd , Samira Wiley </t>
  </si>
  <si>
    <t>Erik Skjoldbjærg , Charlotte Brandström , Jens Lien</t>
  </si>
  <si>
    <t xml:space="preserve">Henrik Mestad , Ane Dahl Torp , Eldar Skar , Janne Heltberg , Ingeborga Dapkunaite , Selome Emnetu , Hippolyte Girardot , Mehdi Nebbou </t>
  </si>
  <si>
    <t>Bryan Spicer , Larry Teng , Steve Boyum</t>
  </si>
  <si>
    <t xml:space="preserve">Daniel Dae Kim , Alex O'Loughlin , Scott Caan , Grace Park </t>
  </si>
  <si>
    <t>Kilian Riedhof</t>
  </si>
  <si>
    <t xml:space="preserve">Ulrich Noethen , Alexander Scheer , Martin Wuttke </t>
  </si>
  <si>
    <t>Jessica Hobbs</t>
  </si>
  <si>
    <t>Emily Watson, Ben Chaplin, Mark Bonnar, Jack Hamilton, Olivia Vinall</t>
  </si>
  <si>
    <t>Alberto Rodriguez</t>
  </si>
  <si>
    <t>Javier Gutierrez, Raul Arevalo, Maria Varod, Cervantes Perico, Jesus Ortiz</t>
  </si>
  <si>
    <t>Christian Schwochow</t>
  </si>
  <si>
    <t>Paula Beer, Désirée Nosbusch, Barry Atsma, Albrecht Schuch, Mai Duong Kieu</t>
  </si>
  <si>
    <t>Jean-Marc Vallée</t>
  </si>
  <si>
    <t xml:space="preserve">Reese Witherspoon , Nicole Kidman , Shailene Woodley , Alexander Skarsgård </t>
  </si>
  <si>
    <t>Stephen Daldry</t>
  </si>
  <si>
    <t xml:space="preserve">Kate Winslet , David Kross , Ralph Fiennes , Lena Olin , Bruno Ganz </t>
  </si>
  <si>
    <t>Kaat Beels, Jonas Govaerts</t>
  </si>
  <si>
    <t>Veerle Baetens, Stijn Van Opstal, Jeroen Perceval, Gene Bervoets, Natali Broods</t>
  </si>
  <si>
    <t>Rodrigo Cortés</t>
  </si>
  <si>
    <t xml:space="preserve">Ryan Reynolds , Ivana Miño </t>
  </si>
  <si>
    <t>Richard Laxton</t>
  </si>
  <si>
    <t xml:space="preserve">Stellan Skarsgard , Nicola Walker , Eddie Marsan </t>
  </si>
  <si>
    <t>Mira Nair</t>
  </si>
  <si>
    <t xml:space="preserve">Riz Ahmed , Kate Hudson , Liev Schreiber , Kiefer Sutherland , Shabana Azmi </t>
  </si>
  <si>
    <t>Tobias Nölle</t>
  </si>
  <si>
    <t>Georg Friedrich, Tilde Overbeck, Kamil Krejci, Karl Friedrich</t>
  </si>
  <si>
    <t>Olivier Abbou</t>
  </si>
  <si>
    <t>Stéphane Caillard, Adama Niane, Jérémie Laheurte, Alex Descas, Issaka Sawadogo</t>
  </si>
  <si>
    <t>Jean-Jacques Beineix</t>
  </si>
  <si>
    <t xml:space="preserve">Jean-Hugues Anglade , Béatrice Dalle , Gérard Darmon , Consuelo De Haviland , Clémentine Célarié , Jacques Mathou , Vincent Lindon , Jean-Pierre Bisson , Dominique Pinon , Bernard Hug , Catherine D'At , Claude Aufaure , Louis Bellanti , Dominique Besnehard , Raoul Billerey , Nathalie Dalyan , Nicolas Jalowyj , André Julien , Daniel Millot , Marthe Moudiki-Moreau , Bernard Robin , Claude Confortès , Philippe Laudenbach , Leonie Berthuit , Frédéric Caratini , Raymond Julien , Jacky Galibert , Fabien Béhar , Simon de La Brosse , Franck-Olivier Bonnet , Eugène Berthier , Christine Datnowsky , Claude Duneton , Jessica Forde , Rabah Loucif , Bernadette Palas , Laurence Renn , Stéphane Verbiest </t>
  </si>
  <si>
    <t>Stacie Passon</t>
  </si>
  <si>
    <t xml:space="preserve">Robin Weigert , Johnathan Tchaikovsky , Ashley Biel , Chase Bolnick , Anthony Cupo , Funda Duval , Daria Rae Feneis , Anna George , Ingrid Jean-Baptiste , Emily Kinney , Julie Fain Lawrence , Nicole Lockhart , Claudine Ohayon , Janel Moloney , Jane Peterson , Maggie Siff , Kate Rogal </t>
  </si>
  <si>
    <t>Rob Cohen</t>
  </si>
  <si>
    <t xml:space="preserve">Rachel Nichols , Giancarlo Esposito , Tyler Perry , Matthew Fox , Jean Reno , Edward Burns , John C. McGinley </t>
  </si>
  <si>
    <t>David Gilmour</t>
  </si>
  <si>
    <t>Mathieu Amalric, Karin Viard, Maïwenn Le Besco, Sara Forestier, Denis Podalydès</t>
  </si>
  <si>
    <t>Greg Marcks</t>
  </si>
  <si>
    <t xml:space="preserve">Hilary Swank , Colin Hanks , Rachael Leigh Cook , Henry Thomas , Ben Foster , Rick Gomez , Clark Gregg , Shawn Hatosy , Blake Heron , Barbara Hershey , Stephen Milton , Stark Sands , Jason Segel , Patrick Swayze </t>
  </si>
  <si>
    <t>Alejandro González Iñárritu</t>
  </si>
  <si>
    <t xml:space="preserve">Sean Penn , Naomi Watts , Benicio Del Toro , Charlotte Gainsbourg , Melissa Leo , Clea DuVall , Danny Huston , Carly Nahon , Claire Pakis , Nick Nichols , John Rubinstein , Eddie Marsan , Loyd Keith Salter , Antef A. Harris , Marc Musso , Teresa Delgado , Terry Draper , Tony Guyton , Wayne E. Beech Jr. , Keith Lamont Johnson , David Chattam , John Boyd West , Jeff Schmidt , Tony Vaughn , Paul Calderon , Denis O'Hare , Anastasia Herin , Carlo Alban , Hai Quang Tran , Annie Corley , Sharon Bishop , Jerry Chipman , Tom Irwin , Roberto Medina , Arita Trahan , Rodney Ingle , Catherine Dent , Kevin Chapman , Randall Hartzog , Verda Davenport , Dorothy Armstrong-Miles , Barclay Roberts , Lisa Sanchez , Stephen Bridgewater , Michael Finnell , Juan Corrigan , Charlie B. Brown , Arron Shiver , Pamela Blair , Jennifer Pfalzgraff , Lew Temple , Tricia Branch , Michael W. Finnell , Chance Romero , Jessica Scott </t>
  </si>
  <si>
    <t>Yukihiko Tsutsumi</t>
  </si>
  <si>
    <t xml:space="preserve">Maho Nonami , Eiko Koike </t>
  </si>
  <si>
    <t>Olivier Marchal</t>
  </si>
  <si>
    <t>Daniel Auteuil, Gérard Depardieu, André Dussollier</t>
  </si>
  <si>
    <t>Peter Segal</t>
  </si>
  <si>
    <t>Adam Sandler, Drew Barrymore, Rob Schneider, Sean Astin, Lusia Strus</t>
  </si>
  <si>
    <t>Michael Winterbottom</t>
  </si>
  <si>
    <t xml:space="preserve">Kieran O'Brien , Margo Stilley , Huw Bunford , Cian Ciaran , The Dandy Warhols , Elbow , Franz Ferdinand , Bobby Gillespie , Bob Hardy , Alex Kapranos , Mani , Nick McCarthy , Michael Nyman , Guto Pryce , Gruff Rhys , Courtney Taylor-Taylor , Robert Young </t>
  </si>
  <si>
    <t>Baltasar Kormákur</t>
  </si>
  <si>
    <t xml:space="preserve">Forest Whitaker , Julia Stiles , Jeremy Renner , Peter Coyote </t>
  </si>
  <si>
    <t>David Barto</t>
  </si>
  <si>
    <t>Christopher Lambert, Ron Perlman, Kelly Brook</t>
  </si>
  <si>
    <t>Rob Bowman</t>
  </si>
  <si>
    <t xml:space="preserve">David Duchovny , Gillian Anderson , John Neville , William B. Davis , Martin Landau , Mitch Pileggi , Jeffrey DeMunn , Blythe Danner , Terry O'Quinn , Armin Mueller-Stahl , Lucas Black , Christopher Fennell , Cody Newton , Blake Stokes , Dean Haglund , Bruce Harwood , Tom Braidwood , Don S. Williams , George Murdock , Michael Shamus Wiles , Craig Davis , Carrick O'Quinn , Tom Woodruff Jr. , Greg Ballora , Ted King , Luis Beckford , Steve Rankin , Gary Grubbs , Steven M. Gagnon , Larry Joshua , Glendon Rich , Gunther Jenson , Scott Alan Smith , Ian Ruskin , Paul Welterlen , Joel Traywick , Milton Johns , Paul Tuerpe , Michael Krawic , Larry Rippenkroeger , Josh McLaglen , Randy Hall , T.C. Badalato , Amine Zary , David Paris , Jason Beghe , Glenne Headly , Vanessa Morley , Mitch Toles , Marcus Turner </t>
  </si>
  <si>
    <t>Oliver Stone</t>
  </si>
  <si>
    <t xml:space="preserve">Colin Farrell , Angelina Jolie , Sir Anthony Hopkins , Val Kilmer , Jared Leto , Erol Sander </t>
  </si>
  <si>
    <t>Colin Farrell, Angelina Jolie, Val Kilmer</t>
  </si>
  <si>
    <t>Nick Cassavetes</t>
  </si>
  <si>
    <t>Bruce Willis, Sharon Stone, Justin Timberlake</t>
  </si>
  <si>
    <t>Sam Mendes</t>
  </si>
  <si>
    <t>Kevin Spacey, Annette Bening, Thora Birch</t>
  </si>
  <si>
    <t>Tony Kaye</t>
  </si>
  <si>
    <t xml:space="preserve">Edward Norton , Edward Furlong , Beverly D'Angelo , Jennifer Lien , Ethan Suplee , Fairuza Balk , Avery Brooks , Elliott Gould , Stacy Keach , William Russ , Guy Torry , Joseph Cortese , Jason Bose Smith , Antonio David Lyons , Alex Sol , Keram Malicki-Sánchez , Giuseppe Andrews , Michelle Christine White , Jonathan Fowler Jr. , Christopher Masterson , Nicholas R. Oleson , Jordan Marder , Paul Le Mat , Thomas L. Bellissimo , Cherish Lee , Sam Vlahos , Tara Blanchard , Anne Lambton , Steve Wolford , Richard Noyce , Danso Gordon , Jim Norton , David Basulto , Alexis Rose Coen , Kiante Elam , Paul Hopkins , Keith Odett , Paul E. Short , Nigel Miguel , Jennifer Campbell , Sydney 'Big Dawg' Colston , Randy J. Goodwin , Allie Moss , Denney Pierce , Sam Sarpong , Mark Swanson , Selwyn Ward </t>
  </si>
  <si>
    <t>Jérôme Salle</t>
  </si>
  <si>
    <t xml:space="preserve">Yvan Attal , Sophie Marceau , Sami Frey , Daniel Olbrychski , Gilles Lellouche , Samir Guesmi , Dimitri Rataud , Gwenaël Clause , Marc Diabira , Arnaud Duléry , Laurent Klug </t>
  </si>
  <si>
    <t>Niels Mueller</t>
  </si>
  <si>
    <t xml:space="preserve">Sean Penn , Naomi Watts , Don Cheadle , Jack Thompson , Brad William Henke , Nick Searcy , Michael Wincott , Mykelti Williamson , April Grace , Lily Knight , Jared Dorrance , Jenna Milton , Mariah Massa , Eileen Ryan , Derek Greene , Joe Marinelli , Robert Kenneth Cooper , Tracy Middendorf , Kenneth White , Brett Rickaby , James Morrison Reese , Frank Brown Jr. , James Carraway , Jay Jacobus , J.C. MacKenzie , Kathryn Howell , Denise Balthrop Cassidy , Gary L. Mack , Melissa Saltzman , Ian Baptiste , Salvador Allende , Pete Boughn , Brandon Brizendine , Doug Campbell , Sam Ervin , Tim Halpin , David Hilliard , Janean Christine Mariani , Russell Means , Richard Nixon , Shah Mohammed Reza Pahlavi , Augusto Pinochet , Tony Rocha , AnnieScott Rogers , John Patrick Shulak , Teresa Anne Volgenau , Sherrie La'Marr Wheeler , Matthew Wood </t>
  </si>
  <si>
    <t>John Byrum</t>
  </si>
  <si>
    <t xml:space="preserve">Bill Murray , Theresa Russell , Catherine Hicks , Denholm Elliott , James Keach , Peter Vaughan , Brian Doyle-Murray , Stephen Davies , Saeed Jaffrey , Faith Brook , André Maranne , Bruce Boa , Serge Feuillard , Joris Stuyck , Helen Horton , Michael Fitzpatrick , Robert Manuel , Sam Douglas , Nora Connolly , Jeff Harding , Richard Oldfield , Gordon Sterne , Mary Larkin , Christopher Muncke , Russell Sommers , John Moreno , Hugo Bower , Abbie Shilling , Cassie Shilling , Jean-François Soubielle , Claude Le Saché , Caroline John , Daniel Chatto , Louis Sheldon , Kunchuck Tharching </t>
  </si>
  <si>
    <t>Martyn Burke</t>
  </si>
  <si>
    <t xml:space="preserve">Sylvester Stallone , Madeleine Stowe , Anthony Quinn , Raoul Bova , Harry Van Gorkum , Billy Gardell , George Touliatos , Angelo Celeste , Ezra Perlman , Carin Moffat , John Gilbert , Dawn Greenhalgh , Angelo Tsarouchas , Nancy Beatty , Lori Anne Alter , Kristina Nicoll , Gino Marrocco , Francesco Zimone , Brandon Carrera , Sandra Biondi , Gema Zamprogna , Olivia Palenstein , Katie Evans , Julie Jones , Curtis Sullivan , Laird Mackintosh , Luciana Calvet , Kevin Law , Jeremy Nasmith , Luke Scheuer , Barbara Szablowski , Jeannette Zingg , Ola Sturik , Boyd Banks , Sharon Heldt , Joan Giammarco , Lynn MacKenzie , Ben E. Nason , Elisa Tibollo , Chris Astoyan , Polli Magaro </t>
  </si>
  <si>
    <t xml:space="preserve">John Krasinski , Maya Rudolph , Jeff Daniels , Catherine O’Hara , Allison Janney , Jim Gaffigan , Carmen Ejogo , Maggie Gyllenhaal </t>
  </si>
  <si>
    <t>Wych Kaosayananda</t>
  </si>
  <si>
    <t>Antonio Banderas, Lucy Liu, Gregg Henry</t>
  </si>
  <si>
    <t>Espen Sandberg, Joachim Rønning</t>
  </si>
  <si>
    <t>Salma Hayek, Penélope Cruz, Steve Zahn</t>
  </si>
  <si>
    <t>Jez Butterworth</t>
  </si>
  <si>
    <t>Nicole Kidman, Ben Chaplin, Mathieu Kassovitz</t>
  </si>
  <si>
    <t>Ridley Scott</t>
  </si>
  <si>
    <t xml:space="preserve">Michael Douglas , Andy Garcia , Ken Takakura , Kate Capshaw , Yusaku Matsuda , Shigeru Kôyama , John Spencer , Guts Ishimatsu , Yuya Uchida , Tomisaburo Wakayama , Miyuki Ono , Luis Guzmán , John Costelloe , Stephen Root , Richard Riehle , Bruce Katzman , Edmund Ikeda , Tomo Nagasue , Clem Caserta , Tim Kelleher , George Kyle , Vondie Curtis-Hall , Joe Perce , Louis Cantarini , Doug Yasuda , Toshio Sato , Jun Kunimura , Roy K. Ogata , Shirô Oishi , Professor Toru Tanaka , Rikiya Yasuoka , Joji Shimaki , Goro Sasa , Taro Ibuki , Daisuke Awaji , Keone Young , Jim Ishida , Shôtarô Hayashi , Toshirô Obata , Michiko Tsushima , Linda Gillen , John Gotay , Matthew Porac , Ken Kensei , Josip Elic , Mitchell Bahr , Bruce Locke , Chris Nelson Norris , Celia Xavier </t>
  </si>
  <si>
    <t>Stephen Norrington</t>
  </si>
  <si>
    <t xml:space="preserve">Wesley Snipes , Stephen Dorff , Kris Kristofferson , N'Bushe Wright , Donal Logue , Udo Kier , Arly Jover , Traci Lords , Kevin Patrick Walls , Tim Guinee , Sanaa Lathan , Eric Edwards , Donna Wong , Carmen Thomas , Shannon Lee , Kenny Johnson , Clint Curtis , Judson Earney Scott , Sidney S. Liufau , Keith Leon Williams , Andray Johnson , Stephen R. Peluso , Marcus Aurelius , John Enos III , Eboni 'Chrystal' Adams , Lyle Conway , Freeman White III , D.V. DeVincentis , Marcus Salgado , Esau McKnight Jr. , Erl Van Douglas , Matt Schulze , Lennox Brown , Yvette Ocampo , Irena Stepic , Jenya Lano , Levan Uchaneishvili , Richard 'Dr.' Baily , Ryan Glorioso , Ted King , Stephen Norrington , Gerald Okamura , Frankie Ray , Carrie Seeley , Beth Theriac </t>
  </si>
  <si>
    <t xml:space="preserve">Bob Dylan </t>
  </si>
  <si>
    <t>Jonathan Mostow</t>
  </si>
  <si>
    <t>Kurt Russell, J. T. Walsh, Kathleen Quinlan</t>
  </si>
  <si>
    <t>Anthony Minghella</t>
  </si>
  <si>
    <t xml:space="preserve">Jude Law , Vera Farmiga , Juliette Binoche , Robin Wright Penn , Martin Freeman , Rafi Gavron , Poppy Rogers , Ray Winstone , Mark Benton , Juliet Stevenson , Caroline Chikezie , Rad Lazar , Ed Westwick , Branka Katic , Velibor Topic , Romi Aboulafia , Daon Broni , Anna Chancellor , O.T. Fagbenle , Eleanor Matsuura , Roberto Purvis , Michael Smiley , Ellen Thomas , Kwesi Asiedu-Mansah , Helen Baker , Emma Buckley , Lisa Kay , Serge Soric , Michael Shaeffer , Dado Jehan , Ting-Ting Hu , Eddie Joseph , Sladjana Vujovic </t>
  </si>
  <si>
    <t>Neil Armfield</t>
  </si>
  <si>
    <t xml:space="preserve">Abbie Cornish , Heath Ledger , Geoffrey Rush , Tom Budge , Roberto Meza-Mont , Tony Martin , Noni Hazlehurst , Holly Austin , Craig Moraghan , John Lee , Noel Herriman , Tim McKenzie , Tara Morice , Maddi Newling , Patricia Lemon , Barry Jaggers , Cristian Castillo , Leo Cowan , Jason Chan , Luke Davies , Paul Blackwell , Sean O'Riordan , Adrienne Pickering , Damon Herriman , Lette Webb , Sandy Winton , Rebecca Watt , Nathaniel Dean , John McNeill , Doreen Mullen , Felix Kerdijk , Felino Dolloso </t>
  </si>
  <si>
    <t>Kasi Lemmons</t>
  </si>
  <si>
    <t xml:space="preserve">Samuel L. Jackson , Colm Feore , Ann Magnuson , Damir Andrei , Aunjanue Ellis , Tamara Tunie , Peter MacNeill , Jay Rodan , Rodney Eastman , Anthony Michael Hall , Kate McNeil , Leonard L. Thomas , Joris Jarsky , Pierre Alcide , Richard Fitzpatrick , Sean MacMahon , Vija Brigita Grosgalvis , Phillip Jarrett , Cecil Phillips , Henry Stram , Carla Collins , Deborah Lobban , Eric LaRay Harvey , Mica Le John , Joanne Jang , Alex Karzis , Valerie Boyle , Andre Matthews , Phillip Harding , Warren Belle , Robert Warner , Julian Adigun , Chad Keens-Douglas , Blair Liburd , Junior Brown , Horace Abel , Dave Smith , Lyriq Bent , Richard Fagon , Ken Sylvan , Barrington Bignall , Glen Miller , John Strong , Lowell Hall , Nicholas Shand , Fern Bellavance , Eric Lewis , Alem Brhan Sapp </t>
  </si>
  <si>
    <t>Michael Caton-Jones</t>
  </si>
  <si>
    <t>Robert De Niro, Frances McDormand, James Franco</t>
  </si>
  <si>
    <t xml:space="preserve">Tim Robbins , Togo Igawa , Nabil Elouhabi , Samantha Morton , Sarah Backhouse , Jonathan Ibbotson , Natalie Jackson Mendoza , Om Puri , Emil Marwa , Nina Fog , Bruno Lastra , Christopher Simpson , Lien Nguyin , David Fahm , Jeanne Balibar , Mick Jones , Taro Sherabayani , Nina Sosanya , Shelley King , Tuyet Le , Benedict Wong , Nina Wadia , Essie Davis , Teo-Wa Vuong , Jennifer Lim , Archie Panjabi , Paul Barnes , Louis Lin , Nabil Massad , Kerry Shale </t>
  </si>
  <si>
    <t>Michael Mann</t>
  </si>
  <si>
    <t xml:space="preserve">Tom Cruise , Jamie Foxx , Jada Pinkett Smith , Mark Ruffalo , Peter Berg , Bruce McGill , Irma P. Hall , Barry Shabaka Henley , Richard T. Jones , Klea Scott , Bodhi Elfman , Debi Mazar , Javier Bardem , Emilio Rivera , Jamie McBride , Ken VerCammen , Charlie E. Schmidt Jr. , Michael Bentt , Ian Hannin , Robert Deamer , David Mersault , Anthony Ochoa , Omar Orozco , Edgar Sánchez , Cosme Urquiola , Thomas Rosales Jr. , Wade Andrew Williams , Paul Adelstein , Jessica Ferrarone , Troy Blendell , Inmo Yuon , Howard Bachrach , Chic Daniel , Corinne Chooey , Jonelle Kennedy , Steven Kozlowski , Roger Stoneburner , Rodney Sandberg , George Petrina , Donald Dean , Elliott Newman , Trevor Ware , Bobby English , Auggie Cavanagh , Ronald Muldrow , Peter McKernan Jr. , Ivor Shier , Daniel Luján , Eddie Diaz , Joey Burns , John 'J.C.' Convertino , Josh Cruze , Martin Flores , Rick Garcia , Lawrence Goldman , Maurilio Pineda , Dan Sistos , Jacob Valenzuela , Luis Villegas , Yussi Wenger , Jason Statham , Angelo Tiffe , Ismeal Vidrio , Ron Eckert , Manuel Urrego , Jessie Bernard , Luis Moncada , Dyna Teal , Sandi Schroeder , Michael-John Wolfe , Addie Yungmee , J.D. McElroy , Megan Hiratzka , Kate Gopacco , Christy Yi , Lisa Marie Basada , Wilson Wong , Mark Stainbrook , Brandon Molale , Marianne M. Arreaga , Spike Silver , Ben Mihm , Niles Roth </t>
  </si>
  <si>
    <t>James Foley</t>
  </si>
  <si>
    <t xml:space="preserve">Edward Burns , Rachel Weisz , Morris Chestnut , Leland Orser , Louis Lombardi , Paul Giamatti , Brian Van Holt , Donal Logue , Luis Guzmán , April O'Brien , Jay Giannone , Tom 'Tiny' Lister Jr. , Franky G , Dustin Hoffman , Melissa Lawner , Nicole Marie Lenz , Robert Forster , Elle Alexander , John Carroll Lynch , Elysia Skye , Robert Pine , Andy Garcia , Mary Portser , Michael Dempsey , Steve Tom , Abdoulaye NGom , Barry Blueian , Jackson Bolt , Aaron Brumfield , Vincent De Paul , Michelle Ruben , Tamie Sheffield , Michael R. Thayer , Santiago Verdu </t>
  </si>
  <si>
    <t>Jon Amiel</t>
  </si>
  <si>
    <t xml:space="preserve">Sigourney Weaver , Holly Hunter , Dermot Mulroney , William McNamara , Harry Connick Jr. , J.E. Freeman , Will Patton , John Rothman , Shannon O'Hurley , Bob Greene , Tony Haney , Danny Kovacs , Tahmus Rounds , Scott DeVenney , David Michael Silverman , Diane Amos , Richard Conti , Nick Scoggin , Bert Kinyon , Dennis Richmond , Rob Nilsson , Kenny Kwong , Charles Branklyn , Kelly DeMartino , Rebecca Klingler , Terry Brown , Corie Henninger , Bill Bonham , Kathleen Stefano , Chris Beale , Hansford Prince , Don West , Jay Jacobus , John Charles Morris , Keith Phillips , Johnetta Shearer , Ron Kaell , Kelvin Han Yee , James Cunningham , Victor Talmadge , Brian Russell , Damon Lawner , Russ Christoff , Doug Morrisson , Edith Bryson , Jeni Chua , William Oates , Lee Kopp , Thomas J. Fieweger , Floyd Gale Holland , Anthony Moore , Stephanie Smith , S.J. Spinali , Katherine Fitzhugh , Robert Benscoter , Arlon G. Greene , Stuart W. Yee , Vincenetta Gunn , David Ferguson , Eleva Singleton , Gena Bingham , Brian Banowetz , Colin Nicholas , Jeff Scott , Tracey Silver , Joseph Quinn Simpkins </t>
  </si>
  <si>
    <t>Guy Manos</t>
  </si>
  <si>
    <t xml:space="preserve">Tom Berenger , Stephen Baldwin , Dennis Rodman , Maxine Bahns , Ron Silver , Roy Ageloff , Marcos A. Ferraez , Adam Wylie , Thomas Ian Nicholas , Phillip Glasser , Casper Van Dien , Cat Wallace , Allison McKay , Craig Fronk , Tony Griffin </t>
  </si>
  <si>
    <t>Richard Gale</t>
  </si>
  <si>
    <t>Jennifer Esposito, Nick Moran, Stephen Lang</t>
  </si>
  <si>
    <t>Ron Shelton</t>
  </si>
  <si>
    <t xml:space="preserve">Kurt Russell , Scott Speedman , Michael Michele , Brendan Gleeson , Ving Rhames , Kurupt , Dash Mihok , Jonathan Banks , Lolita Davidovich , Khandi Alexander , Dana Lee , Chapman Russell Way , Marin Hinkle , Jim Cody Williams , Eloy Casados , Graham Beckel , William Utay , Joe McChesney , Master P , Faleolo Alailima , Eddie Mui , Kaila Yu , Wayne King Sr. , Cheryl Reeves , Peter Weireter , Keith MacKechnie , Jamison Jones , Victor Prince II , David Doty , Ted Marcoux , John Fadule , Darrell Foster , Heather Hutchins , Gregg Marc Miller , Nigel Gibbs , Carmen Twillie , Dorian Holley , Monalisa Young , Kudisan Kai , Julius Rizzotti , Jordy Oakland , Michael Bentt , Giovanni Antonio Guichard , Tom Todoroff , Bob Tur , Eric Spillman , Pablo Lewin </t>
  </si>
  <si>
    <t>Wolfgang Petersen</t>
  </si>
  <si>
    <t xml:space="preserve">Jürgen Prochnow , Herbert Grönemeyer , Klaus Wennemann , Hubertus Bengsch , Martin Semmelrogge , Bernd Tauber , Erwin Leder , Martin May , Heinz Hoenig , Uwe Ochsenknecht , Claude-Oliver Rudolph , Jan Fedder , Ralf Richter , Joachim Bernhard , Oliver Stritzel , Konrad Becker , Lutz Schnell , Martin Hemme , Rita Cadillac , Otto Sander , Günter Lamprecht , Thomas Boxhammer , Roger Barth , Günther Franke , Christian Bendomir , Norbert Gronwald , Albert Kraml , Jean-Claude Hoffmann , Peter Pathenis , Arno Kral , Christian Seipolt , Helmut Neumeier , Ferdinand Schaal , Wilhelm Pietsch , Rolf Weber , Dirk Salomon , Lothar Zajicek , Sky Dumont , Maryline Moulard </t>
  </si>
  <si>
    <t>Ruggero Deodato</t>
  </si>
  <si>
    <t xml:space="preserve">James Franciscus , Mimsy Farmer , Venantino Venantini , Fiamma Maglione , Edmund Purdom , Francisco Charles , Francesco Carnelutti , Ottaviano Dell'Acqua , Aldo Barberito , Roberto Santi , Maria D'Incoronato , Renzo Marignano , Renato Cortesi , Giovanni Battista Felici , Maria D'Alessandro , Cosimo Milone , Alessandra Stordy , Enrico Papa , Walter Toschi , Monica Scattini , Renata Zamengo , Mario Maranzana , Van Johnson , Joseph Cotten , Dakar , Ruggero Deodato , Lina Franchi , Michael Gaunt , Robert Kerman , Robert Spafford , John Stacy , Goffredo Unger </t>
  </si>
  <si>
    <t>Oliver Hirschbiegel</t>
  </si>
  <si>
    <t xml:space="preserve">Moritz Bleibtreu , Christian Berkel , Oliver Stokowski , Wotan Wilke Möhring , Stephan Szasz , Polat Dal , Danny Richter , Ralf Müller , Markus Rudolf , Peter Fieseler , Thorsten Dersch , Sven Grefer , Justus von Dohnanyi , Nicki von Tempelhoff , Timo Dierkes , Antoine Monot Jr. , Lars Gärtner , Jacek Klimontko , Markus Klauk , Ralph Püttmann , Edgar Selge , Andrea Sawatzki , Philipp Hochmair , Maren Eggert , André Jung , Uwe Rohde , Heiner Lauterbach , Fatih Akin , Christiane Gerboth </t>
  </si>
  <si>
    <t>Isabel Coixet</t>
  </si>
  <si>
    <t>Sarah Polley, Tim Robbins, Sverre Anker Ousdal</t>
  </si>
  <si>
    <t>Phillip Noyce</t>
  </si>
  <si>
    <t xml:space="preserve">Harrison Ford , Willem Dafoe , Anne Archer , Joaquim de Almeida , Henry Czerny , Harris Yulin , Donald Moffat , Miguel Sandoval , Benjamin Bratt , Raymond Cruz , Dean Jones , Thora Birch , Ann Magnuson , Hope Lange , Tom Tammi , Tim Grimm , Belita Moreno , James Earl Jones , Jorge Luke , Jaime Gomez , Jared Chandler , Greg Germann , Ellen Geer , Ted Raimi , Vondie Curtis-Hall , John Lafayette , Beau Lotterman , Rex Linn , Peter Weireter , Victor Palmieri , Trip Hamilton , Ken Howard , Alexander Lester , Reg E. Cathey , Clark Gregg , Chris Conrad , Vaughn Armstrong , John Putch , Colleen Flynn , Reed Diamond , Cam Brainard , Brendan Ford , Michael Jace , Cameron Thor , Harley Venton , Miguel Pérez , Patrick Bauchau , Juan Carlos Colombo , Blanca Guerra , Rufino Echegoyen , Honorato Magaloni , Mario Iván Martínez , Eduardo N.T. Andrade , Hector Teller , Alejandro Bracho , Robert Arratia , Eliot Ferrer , David J. Negron Jr. , Michael A. Mendez , Sebastián Silva , Diana Sowle , Kamala Lopez-Dawson , Guillermo Ríos , Alejandro De Hoyos , Leo Garcia , Barbara Harrison , Mark Bailey , Elizabeth Dennehy , Patricia Belcher , Aaron Lustig , Tom Isbell , Kim Flowers , Claudia Lobo , Lynne Marie Stewart , Al Verdun , Catherine MacNeal , Denice Kumagai , Christine Moore , Marjorie Lovett , Lee Bear , Glenn E. Coats , Kevin Cooney , Lis Kern , Thomas Luskey , John Rixey Moore , Markus Alexander , Tom Bower , Aaron Michael Lacey , Ken Parham , R.A. Rondell , Jorge Valdés García </t>
  </si>
  <si>
    <t>Gary Fleder</t>
  </si>
  <si>
    <t xml:space="preserve">Andy Garcia , Christopher Lloyd , William Forsythe , Bill Nunn , Treat Williams , Jack Warden , Steve Buscemi , Fairuza Balk , Gabrielle Anwar , Christopher Walken , Michael Nicolosi , Bill Cobbs , Marshall Bell , Glenn Plummer , Don Stark , Harris Laskaway , Willie Garson , David Stratton , Deborah Strang , Sarah Trigger , Jenny McCarthy , Buddy Guy , Ray Allison , Scott Holt , Greg Rzab , Wiley Harker , Joe Drago , Chuck Bacino , Don Cheadle , Tom 'Tiny' Lister Jr. , Bill Long , Cheree Jaeb , Sarah Levy Arbess , Larissa Michieli , Larry Raben , Lynn Applebaum , Taylor Hayle , Archie Smith , Harriet Medin , Bill Bolender , Susan Merson , Bill Erwin , Nate Ingram , Jacob Bergener , Larry Curry Jr. , Ruthay , Selina Mathews , Phil Boardman , William Denis , Danny Romo , Josh Charles </t>
  </si>
  <si>
    <t xml:space="preserve">John Cusack , Gene Hackman , Dustin Hoffman , Rachel Weisz , Bruce Davison , Bruce McGill , Jeremy Piven , Nick Searcy , Stanley Anderson , Cliff Curtis , Nestor Serrano , Leland Orser , Jennifer Beals , Gerry Bamman , Joanna Going , Bill Nunn , Juanita Jennings , Marguerite Moreau , Nora Dunn , Guy Torry , Rusty Schwimmer , Margo Moorer , David Dwyer , Michael Arata , Rhoda Griffis , Fahnlohnee R. Harris , Corri English , Jason Davis , Xuan Van Nguyen , Douglas M. Griffin , Carol Sutton , Deneen Tyler , Zach Hanner , Andrea Powell , Ted Manson , David Jensen , Lori Heuring , Adella Gauthier , Afemo Omilami , Barret O'Brien , Ned Bellamy , Orlando Jones , Michelle M. Miller , Eric Paulsen , Margaret Lawhon , Gary Grubbs , Lark Marie Fall , Marco St. John , Henry Darrow , Don Henderson Baker , Daniel Kamin , Lance E. Nichols , Deacon Dawson , Elliott Street , Mike Pniewski , Joe Chrest , David Ramsey , Marcus Hester , Lara Grice , Loren Kinsella , Mark Jeffrey Miller , Wayne Roberts , Harvey Reaves , Wayne Ferrara , Peter Jurasik , Shannon Eubanks , Celia Weston , Irene Ziegler , Ed Nelson , Bernard Hocke , Mark Krasnoff , Christopher Mankiewicz , Cedric Pendleton , Perry Brown , Don Hood , Elizabeth Omilami , Claudia Coffee , Charlie Detraz , Sally Ann Roberts , Stuart Greer , Kathy Seiden , Jack Massey , Jude Cambise , Gary Clayderburg , Alan Davidson , Justin Groetsch , Luis Guzmán , Mindy Kaiser , Murphy Martin , Dylan McDermott , Darlene Moore , Ann Morgan , Sal Sapienza , T.J. Toups </t>
  </si>
  <si>
    <t>John McTiernan</t>
  </si>
  <si>
    <t>Antonio Banderas, Diane Venora, Dennis Storhøi</t>
  </si>
  <si>
    <t>Roger Donaldson</t>
  </si>
  <si>
    <t xml:space="preserve">Al Pacino , Colin Farrell , Bridget Moynahan , Gabriel Macht , Mike Realba , Kenneth Mitchell , Ron Lea , Karl Pruner , Jeanie Calleja , Domenico Fiore , Jessica Greco , Angelo Tsarouchas , Veronica Hurnick , Eugene Lipinski , Steve Lucescu , Richard Fitzpatrick , John Watson , Chris Owens , Janet Bailey , Sam Kalilieh , Merwin Mondesir , Elisa Moolecherry , Sheldon Davis , Oscar Hsu , Arlene Mazerolle , Brian Rhodes , Steve Behal , Jane Moffat , Bart Bedford , Tony Craig , David Boyce , Tova Smith , Michael Rubenfeld , Mark Ellis , Neil Crone , Ray Paisley , Scott McCord , Jenny Levine , Shaun Verreault , Safwan Javed , Earl Pereira , Conrad Bergschneider , John Wayne Shafer , Stephen Lee Wright , Misty Kelley , Aaron Michael Lacey </t>
  </si>
  <si>
    <t>Peter Weir</t>
  </si>
  <si>
    <t>Harrison Ford, Kelly McGillis, Lukas Haas, Danny Glover, Josef Sommer</t>
  </si>
  <si>
    <t>Fernando Meirelles</t>
  </si>
  <si>
    <t>Ralph Fiennes, Daniele Harford, Rachel Weisz, Danny Huston, Pete Postlethwaite</t>
  </si>
  <si>
    <t>Clint Eastwood</t>
  </si>
  <si>
    <t xml:space="preserve">Angelina Jolie , John Malkovich , Jeffrey Donovan , Michael Kelly </t>
  </si>
  <si>
    <t>Stephen Hopkins</t>
  </si>
  <si>
    <t xml:space="preserve">Michael Douglas , Val Kilmer , Tom Wilkinson , John Kani , Bernard Hill , Brian McCardie , Emily Mortimer , Om Puri , Henry Cele , Kurt Egelhof , Satchu Annamalai , Teddy Reddy , Raheem Khan , Jack Devnarain , Glen Gabela , Richard Nwamba , Nick Lorentz , Alex Ferns , Kaycey Padayachee , Giles Masters , Patrick Gifford , Justin Gifford , George Middlekoop </t>
  </si>
  <si>
    <t>Joel Schumacher</t>
  </si>
  <si>
    <t xml:space="preserve">Susan Sarandon , Tommy Lee Jones , Mary-Louise Parker , Anthony LaPaglia , J.T. Walsh , Anthony Edwards , Brad Renfro , Will Patton , Bradley Whitford , Anthony Heald , Kim Coates , Kimberly Scott , David Speck , William H. Macy , Ossie Davis , Micole Mercurio , William Sanderson , Walter Olkewicz , Amy Hathaway , Jo Harvey Allen , Ron Dean , William Richert , Will Zahrn , Mark Cabus , Dan Castellaneta , John Diehl , Tom Kagy , Alex Coleman , Linn Sitler , Stephanie Weaver , Todd Demers , Ashtyn Tyler , Ruby Wilson , Andy Stahl , Ronnie Landry , Buck Ford , Macon McCalman , Michael Detroit , John Fink , Mimmye Goode , Robert Hatchett , Connye Florance , Sandra Bray , Yvonne Sanders , Norm Woodel , Karen Walker , Rebecca Jernigan , Tommy Cresswell , Nat Robinson , Mary McCusker , Bettina Rose , Joey Hadley , Michael Sanders , Angelo R. Sales , Christopher Gray , Jesse L. Dunlap , Joe Kent , Robbie Billings , John Mason , Robert H. Wiliams , Darrell D. Johnson , Mark Pyles , Clay Lacy , Gerry Loew , Anthony C. Hall , George Klein , Matt Morrell , Jeff Price , Chris Ross , Codie Scott </t>
  </si>
  <si>
    <t xml:space="preserve">Burt Lancaster , Claudia Cardinale , Alain Delon , Paolo Stoppa , Rina Morelli , Romolo Valli , Terence Hill , Pierre Clémenti , Lucilla Morlacchi , Giuliano Gemma , Ida Galli , Ottavia Piccolo , Carlo Valenzano , Brook Fuller , Anna Maria Bottini , Lola Braccini , Marino Masé , Howard Nelson Rubien , Tina Lattanzi , Marcella Rovena , Rina De Liguoro , Valerio Ruggeri , Giovanni Melisenda , Giancarlo Lolli , Vittorio Duse , Vanni Materassi , Giuseppe Stagnitti , Carmelo Artale , Olimpia Cavalli , Anna Maria Surdo , Halina Zalewska , Winni Riva , Stelvio Rosi , Carlo Palmucci , Dante Posani , Rosolino Bua , Ivo Garrani , Leslie French , Serge Reggiani , Marie Bell , Lou Castel , Sandra Christolini , Franco Gulà , Maurizio Merli , Augusto Pescarini , Paola Piscini , Amalia Troiani </t>
  </si>
  <si>
    <t>Jean-Jacques Annaud</t>
  </si>
  <si>
    <t>Jonathan Demme</t>
  </si>
  <si>
    <t xml:space="preserve">Denzel Washington , Meryl Streep , Liev Schreiber , Jeffrey Wright , Kimberly Elise , Jon Voight , Ted Levine , Miguel Ferrer , Bruno Ganz , Tom Stechschulte , Pablo Schreiber , Anthony Mackie , Dorian Missick , Jose Pablo Cantillo , Teddy Dunn , Joaquin Perez-Campbell , Tim Artz , Robyn Hitchcock , Antoine Taylor , Joseph Alessi , Raymond Anthony Thomas , Bill Irwin , Al Franken , Paul Lazar , Danny Darst , Stephanie McBride , Molly Hickock , Victoria Haynes , Adam LeFevre , Roger Corman , Leona E. Sondreal , Zeljko Ivanek , Jim Roche , Ann Dowd , Obba Babatundé , Harry Northup , James Beattie Howard , Walter Mosley , Gordon Brummer , Gayle King , Brad Holbrook , Stacey Newsome-Santiago , Kristen Shaughnessy , Prue Lewarne , Forrest Sawyer , Ukee Washington , Ed Crane , Kaity Tong , Roma Torre , William Meisle , Dan Olmstead , Sakina Jaffrey , Simon McBurney , Charles Napier , Robert W. Castle , John Aprea , Jane DeNoble , Vera Farmiga , Jude Ciccolella , Dean Stockwell , John Bedford Lloyd , David Keeley , Christopher M. Russo , Michael C. Pierce , Marin Ireland , Glen Hartell , Tracey Walter , Alyson Renaldo , Edwidge Danticat , Kenneth Utt , Enrique Correa , David Neumann , Neda Armian , Paul Johnson , James Michael McCauley , BeBe Winans , Darrell Larson , Kate Valk , Beau Sia , Duana Butler , Big Jim Wheeler , Lauren Roselli , Stephen Richardson , Shing Ka , Malcolm Simpson , Cassius Kumar Wilkinson , Josephine Demme , Gabriela Fung , Denzel Delahoussaye , Aaron Scoenfeld , Geovonne Long , Jonathan Borst , Michael Shehata , Tom Chapin , Jiggs Walker , Joey Perillo , Buzz Kilman , Marie Runyon , Eliza Simpson , Julie Adamy , Andre B. Blake , Tymberly Canale Harris , Lilly McDowell , Joshua Elrod , Craig Branam , Sidney Lumet , Anna Deavere Smith , Roy Blount Jr. , Fab Five Freddy , Reggie Austin , Jaclynn Tiffany Brown , E. Jean Carroll , Wally Dunn , Daryl Edwards , Reginald Footman , Ann Pearl Gary , James Howard , Hugh Karraker , Jeremy Knaster , Carol Jean </t>
  </si>
  <si>
    <t>David Fincher</t>
  </si>
  <si>
    <t xml:space="preserve">Brad Pitt , Cate Blanchett , Tilda Swinton , Elle Fanning , Elias Koteas , Jason Flemyng , Julia Ormond , Taraji P. Henson , Faune A. Chambers , Josh Stewart , Spencer Daniels , Jacob Tolano </t>
  </si>
  <si>
    <t>Woody Allen</t>
  </si>
  <si>
    <t xml:space="preserve">Woody Allen , Diane Keaton , Tony Roberts , Carol Kane , Paul Simon , Shelley Duvall , Janet Margolin , Colleen Dewhurst , Christopher Walken , Donald Symington , Helen Ludlam , Mordecai Lawner , Joan Neuman , Jonathan Munk , Ruth Volner , Martin Rosenblatt , Hy Anzell , Rashel Novikoff , Russell Horton , Marshall McLuhan , Christine Jones , Mary Boylan , Wendy Girard , John Doumanian , Bob Maroff , Rick Petrucelli , Lee Callahan , Chris Gampel , Dick Cavett , Mark Lenard , Dan Ruskin , John Glover , Bernie Styles , Johnny Haymer , Ved Bandhu , John Dennis Johnston , Laurie Bird , Jim McKrell , Jeff Goldblum , William Callaway , Roger Newman , Alan Landers , Jean Sarah Frost , Vince O'Brien , Humphrey Davis , Veronica Radburn , Robin Mary Paris , Charles Levin , Wayne Carson , Michael Karm , Petronia Johnson , Shaun Casey , Ricardo Bertoni , Michael Aronin , Lou Picetti , Loretta Tupper , James Burge , Shelley Hack , Albert Ottenheimer , Paula Trueman , Beverly D'Angelo , Tracey Walter , David Wier , Keith Dentice , Susan Mellinger , Hamit Perezie , James Balter , Eric Gould , Amy Levitan , Gary Allen , Frank Vohs , Sybil Bowan , Margaretta Warwick , Lucy Lee Flippin , Gary Mule Deer , Sigourney Weaver , Walter Bernstein , Truman Capote </t>
  </si>
  <si>
    <t xml:space="preserve">Michael Caine , Brendan Fraser , Do Thi Hai Yen , Rade Serbedzija , Tzi Ma , Robert Stanton , Holmes Osborne , Quang Hai , Ferdinand Hoang , Pham Thi Mai Hoa , Mathias Mlekuz , Kevin Tran , Lap Phan , Tim Bennett , Jeff Truman , Hong Nhung , Ha Phong Nguyen , Navia Nguyen , Lucia Noyce , Hiliary Douglas , Daniel Hung , Kim Hoan Nguyen , Mai Nguyen Trinh , Pham Trong , Tran Do Luc , Cong Ly Nguyen , George Mangos , Natasha Hunter , Martine Monroe , José De la Vega , Roland Rohrer , Susan Parry , Anh Dung Nguyen , Peter Holdsworth , Ngoc Tuan Hoang , Trece Lambatan , Erwin Abarico , Jun Javier , Van Phuoc Nguyen , Mark Szeto , Askar Nurlanov , Douglas Gallagher , Nicholas Parry , Vov Dylan , Khoa Do , Nguyen Thi Hieu </t>
  </si>
  <si>
    <t xml:space="preserve">Matt Damon , Gwyneth Paltrow , Jude Law , Cate Blanchett , Philip Seymour Hoffman , Jack Davenport , James Rebhorn , Sergio Rubini , Philip Baker Hall , Celia Weston , Fiorello , Stefania Rocca , Ivano Marescotti , Anna Longhi , Alessandro Fabrizi , Lisa Eichhorn , Gretchen Egolf , Jack Willis , Frederick Alexander Bosche , Dario Bergesio , Larry Kaplan , Claire Hardwick , Antonio Prester , Lorenzo Mancuso , Onofrio Mancuso , Massimo Reale , Emanuele Carucci Viterbi , Caterina Deregibus , Silvana Bosi , Gianfranco Barra , Renato Scarpa , Deirdre Lovejoy , Brian Tarantina , Guy Barker , Bernardo Sassetti , Perico Sambeat , Gene Calderazzo , Joseph Lepore , Rosario Giuliuni , Eddy Palerno , Byron Wallen , Pete King , Clark Tracey , Jean Toussaint , Geoff Gascoyne , Carlo Negroni , Beppe Fiorello , Marco Quaglia , Alessandra Vanzi , Marco Rossi , Roberto Valentini , Francesco Bovino , Stefano Canettieri , Marco Foti , Ludovica Tinghi , Nicola Pannelli , Paolo Calabresi , Pietro Ragusa , Simone Empler , Gianluca Secci , Manuel Ruffini , Pierpaolo Lovino , Roberto Di Palma , Cesare Cremonini , Kent Gregory , Frank Slaten </t>
  </si>
  <si>
    <t>Richard Greenberg</t>
  </si>
  <si>
    <t xml:space="preserve">Kiefer Sutherland , Melora Walters </t>
  </si>
  <si>
    <t>John Huston</t>
  </si>
  <si>
    <t>Jack Nicholson, Kathleen Turner, Anjelica Huston</t>
  </si>
  <si>
    <t>Chuck Russell</t>
  </si>
  <si>
    <t xml:space="preserve">Kim Basinger , Jimmy Smits , Sir Ian Holm , Rufus Sewell , Christina Ricci </t>
  </si>
  <si>
    <t>Luc Jacquet</t>
  </si>
  <si>
    <t xml:space="preserve">Harrison Ford , Anne Archer , Patrick Bergin , Sean Bean , Thora Birch , James Fox , Samuel L. Jackson , Polly Walker , J.E. Freeman , James Earl Jones , Richard Harris , Alex Norton , Hugh Fraser , David Threlfall , Alun Armstrong , Berlinda Tolbert , Hugh Ross , Gerald Sim , Pip Torrens , Thomas Russell , Jonathan Ryan , Andrew Connolly , Karl Hayden , Claire Oberman , Oliver Stone , Tom Watt , P.H. Moriarty , Rebecca Mayhook , Roger Blake , Martin Cochrane , Tim Dutton , Ellen Geer , John Lafayette , Duke Moosekian , Fritz Sperberg , Brenda James , Allison Barron , Ted Raimi , Philip Levien , Jesse D. Goins , John Shepard , Stephen Held , Debora Weston , Bob Gunton , Ivan Kane , Kim Delgado , Keith Campbell , Jeff Mandon , Eric Paul , Jeff Gardner , Lester T. Tillery , Franklin Dam , Frankie Maldonatti , Bonnie Webster , Pamela Saxon , Leah Tabassi , Michael Ryan Way , Gregory Paul Jackson , Fred Toma , Ruben Garfias , Michael Francis Kelly , Markus Alexander , Bret Culpepper , Lucia Noyce </t>
  </si>
  <si>
    <t>Bernardo Bertolucci</t>
  </si>
  <si>
    <t>Michael Pitt, Eva Green, Louis Garrel</t>
  </si>
  <si>
    <t>Shekhar Kapur</t>
  </si>
  <si>
    <t>Heath Ledger, Wes Bentley, Kate Hudson</t>
  </si>
  <si>
    <t xml:space="preserve">Jeff Corwin </t>
  </si>
  <si>
    <t>Tony Scott</t>
  </si>
  <si>
    <t xml:space="preserve">Keira Knightley , Mickey Rourke , Edgar Ramirez , Riz Abbasi , Delroy Lindo , Mo'Nique Imes-Jackson , Ian Ziering , Brian Austin Green , Joe Nunez , Macy Gray , Shondrella Avery , Dabney Coleman , Peter Jacobson , Kel O'Neill , Lucy Liu , Jacqueline Bisset , Dale Dickey , Lew Temple , Christopher Walken , Mena Suvari , Jerry Springer , T.K. Carter , Charles Paraventi , Frederick Koehler , Tom Waits , Stanley Kamel , Tabitha Brownstone , Dusty Gilvaher , Chad Parker , Cheryl Francis Harrington , Ashley Monique Clark , Anthony Delan , Patrick Kerr , Adam Clark , Donna W. Scott , Julie Valine , Vic Manni , Michael Andolini , Janet Gonzalez , Michael J. Gonzalez , Eddie Hernandez , Liza Lapira , George Thabet , Mark Newsom , Jack McGee , Jack McGee , Rolando Molina , Morgan Nagler , Ginger Kinison , Andy Milder , Neal Matarazzo , Robbie Kaller , Melissa Lee , Ash Christian , Michelle Fabiano , Phillip Darlington , Leonidos Iraheta , Paul Nguyen , Julian Berlin , Richard Burch , Mike Rademaekers , Celesta Hodge , Abraham Ashley , Lili Mirojnick , Mark Kinsey Stephenson , Leonardo Digirolamo , Richard Rand , Bruce Sparkes , Bruce Sparkles , Keith Dimmy , Frank Bilberg , Anne Chamberlain , Jeff Klein , Jesse Rosales , David Riley , Adham Shalabi , Jackson Bolt , Mary Castro , Matt Clifford , Tony Flores , Vicki Goldsmith , Heidi Hawking , Jawara , Ashleigh Kizer , Brianna Konefall , Randolph LeRoi , Tiger Mendez , Greg Mitchell , Andrzej Mrotek , Michael Papajohn , Bob Pepper , Chuck Picerni Jr. , Allie Raye , Sabree , Paul Sklar , Lora Witty , Sarem Yadegari </t>
  </si>
  <si>
    <t>Bruce Beresford</t>
  </si>
  <si>
    <t xml:space="preserve">Tommy Lee Jones , Ashley Judd , Benjamin Weir , Jay Brazeau , Bruce Greenwood , John MacLaren , Ed Evanko , Annabeth Gish , Bruce Campbell , Brennan Elliott , Angela Schneider , Michael Gaston , Gillian Barber , Tom McBeath , David Jacox , Betsy Brantley , Woody Jeffreys , French Tickner , Roma Maffia , Davenia McFadden , Maria Bitamba , Ben Bode , Robin J. Kelley , Dana Still , Gabrielle Rose , Daniel Lapaine , Maria Herrera , Babs Chula , Enuka Okuma , Peter Kimmerly , George Gordon , David Fredericks , Anna Hagan , Fulvio Cecere , Tracy Vilar , Addison Ridge , Crystal Verge , Joy Coghill , Bernard Cuffling , Barth C. Phillips , Jerome Alexander , Reginald Ringo , George Hunter , Ingrid Torrance , Roger R. Cross , Pamela Perry , Tim McDermott , Keegan Connor Tracy , Dave Hager , Jason Douglas , Jeannie Grelier Church , Austin B. Church , Michael Shannon Jenkins , Joe Simon , Charles Detraz , Susan LeCourt-Barbe , Ramona Tyler , C. Barrett Downing , Michelle Stafford , Greg Di Leo , Lance Spellerberg , George Touliatos , Deryl Hayes , Brent Woolsey , Eliza Murbach , Bob Harris , George Montgomery II , Lossen Chambers , Harold Evans , Thomas M. Mathews , Gordon Starling Jr. , Spencer Treat Clark , Nicolas Roye </t>
  </si>
  <si>
    <t>David Jacobson</t>
  </si>
  <si>
    <t xml:space="preserve">Edward Norton , Evan Rachel Wood , David Morse , Rory Culkin , Bruce Dern , John Diehl , Geoffrey Lewis , Elizabeth Peña , Kat Dennings , Hunter Parrish , Aviva , Aaron Fors , Heather Ashleigh , Jennifer Echols , Cesar Flores , Luis Batista , Jill Basey , Bunnie Rivera , Peter Lewis , Gershon Keissar , Roger Marks , Shawn Smith , Edward Nickerson , Kathleen LaGue , Victor Torres , Michelle Shore , Artel Kayàru , Terrence Evans , Ty Burrell , Katherine Kendall , Christina Cabot , Ira David Wood IV , Anthony Reynolds , Sally Wells Cook , Oscar Garcia , Jenna DeYoung , Dorrie Grace , Laura Marie Gustafson , James Kyson Lee , Larry Rainwater </t>
  </si>
  <si>
    <t>Walter Hill</t>
  </si>
  <si>
    <t xml:space="preserve">Ryan O'Neal , Bruce Dern , Isabelle Adjani , Ronee Blakley , Matt Clark , Felice Orlandi , Joseph Walsh , Rudy Ramos , Denny Macko , Frank Bruno , Will Walker , Sandy Brown Wyeth , Tara King , Richard Carey , Fidel Corona , Victor Gilmour , Nick Dimitri , Bob Minor , Angelo Lamonea , Patrick Burns , Karen Kleiman , Thomas Myers , Bill McConnell , Peter Jason , William Hasley , Allan Graf </t>
  </si>
  <si>
    <t>John Badham</t>
  </si>
  <si>
    <t xml:space="preserve">Wesley Snipes , Gary Busey , Yancy Butler , Michael Jeter , Corin Nemec , Kyle Secor , Luca Bercovici , Malcolm-Jamal Warner , Rex Linn , Grace Zabriskie , Robert LaSardo , Sam Hennings , Claire Stansfield , Mickey Jones , Andy Romano , Rick Zieff , Clark Johnson , Charles Boswell , Natalie Jordan , Ed Amatrudo , Melanie Mayron , A.J. Ross , Al Israel , Steve DuMouchel , J.P. Patrick , Tim Powell , Steve Raulerson , D.D. Howard , Dale Swann , Keith Leon Williams , Lexie Bigham , Ron Kuhlman , Jerry Tondo , Kimberly Scott , Keith MacKechnie , Jan Speck , Vince Cecere , Dana Cox , Sheldon Fogel , Anthony Giaimo , Steve Greenberg , Dave Knight </t>
  </si>
  <si>
    <t>David Koepp</t>
  </si>
  <si>
    <t xml:space="preserve">Kevin Bacon , Kathryn Erbe , Illeana Douglas , Zachary David Cope , Kevin Dunn , Conor O'Farrell , Liza Weil , Lusia Strus , Stephen Eugene Walker , Mary Kay Cook , Larry Neumann Jr. , Jennifer Morrison , Richard Cotovsky , Steve Rifkin , Chalon Williams , George Ivey , Lisa Lewis , Mike Bacarella , Christian Stolte , Eddie Bo Smith Jr. , Hyowon K. Yoo , Jim Raqelin , Karen Vaccaro , Antonio Polk , Rosario Varela , Duane Sharp , Kevin Scott Greer , Lou Meza , Kelly Trznadel </t>
  </si>
  <si>
    <t>David J. Burke</t>
  </si>
  <si>
    <t xml:space="preserve">Kevin Spacey , Morgan Freeman , Justin Timberlake , LL Cool J , Dylan McDermott , John Heard , Françoise Yip , Andrew Jackson , Marco Sanchez , Darryl Quon , Timothy Paul Perez , Melanie Angel , Sage Brocklebank , Catherine Devine , Cary Elwes , Carrie Fleming , Chris Gauthier , Bryan Genesse , Jennifer Gibson , Claude Knowlton , Alexis Llewellyn , David Palffy , Piper Perabo , Roselyn Sanchez , Rachel Specter , Jacqueline Ann Steuart , Vanesa Tomasino , Katya Virshilas </t>
  </si>
  <si>
    <t xml:space="preserve">Freddie Highmore , Albert Finney , Russell Crowe , Rafe Spall , Archie Panjabi , Richard Coyle , Ben Righton , Patrick Kennedy , Ali Rhodes , Daniel Mays , Nila Aalia , Stephen Hudson , Giannina Facio , Tom Hollander , Lionel Briand , Maria Papas , Didier Bourdon , Isabelle Candelier , Kenneth Cranham , Marion Cotillard , Igor Panich , Oleg Sosnovikov , Magalie Woch , Valeria Bruni Tedeschi , Jacques Herlin , Catriona MacColl , Patrick Payet , Félicité Du Jeu , Mitchell Mullen , Judy Dickerson , Gilles Gaston-Dreyfus , Philippe Méry , Dominique Laurent , Stewart Wright , Tom Stuart , Catherine Vinatier , Marine Casto , Gregg Chillin , Toney Tutini , Philippe Bergeron , Edita Brychta , Hélène Cardona , Jean-Louis Darville , Neil Dickson , Jean Gilpin , Nicholas Guest , Lola Herrera , Patrick Hillan , Frank Isles , Peter Lavin , Caitlin McKenna-Wilkinson , Paula J. Newman , Moira Quirk , Valeria Milenka Repnau , Darren Richardson , Jean-Michel Richaud , Samantha Robson , Ian Ruskin , Linda Sans , Bruno Stephane , Karen Strassman , Jean-Paul Vignon , Craig Robert Young , Abbie Cornish </t>
  </si>
  <si>
    <t>Lasse Hallström</t>
  </si>
  <si>
    <t>Jennifer Lopez, Robert Redford, Morgan Freeman</t>
  </si>
  <si>
    <t>Jan Sardi</t>
  </si>
  <si>
    <t xml:space="preserve">Giovanni Ribisi , Adam Garcia , Amelia Warner , Silvia De Santis , Eleanor Bron , John Bluthal , Joe Petruzzi , Dina Panozzo , Barry Otto , Craig J. Corsetti , Paola Dionisotti , Fiametta Mammanco , Reg Mombassa </t>
  </si>
  <si>
    <t>Harald Zwart</t>
  </si>
  <si>
    <t xml:space="preserve">Matt Dillon , Mary Jo Smith , Michael Douglas , Paul Reiser , Reba McEntire , John Goodman , Richard Jenkins , Sandy Martin , Liv Tyler , Andrew Dice Clay , Ric Sarabia , Tim De Zarn , Leo Rossi , Rob Neukirch , Andrea Bendewald , Anthony Winsick , David Kronenberg , Michael Kronenberg , Rosco DeSpain , Earl Carroll , Eric Schaeffer , Eric Ware , Gary Brussell , Donielle Artese , Rad Milo , Veslemøy Ruud Zwart , Harry Van Gorkum , Jeanne McCarthy , Kelly Slater , Helen Hunt , Paulie DiCocco III , Helen Moore , Michael Satterfield </t>
  </si>
  <si>
    <t>Scott Ziehl</t>
  </si>
  <si>
    <t xml:space="preserve">Kerr Smith , Kristina Anapau , Nathan Wetherington , Melissa Yvonne Lewis , Natalie Ramsey , Tom Parker , Michael Pemberton , Tara Carroll , Charlie Weber , Alex Donnelley , William Gregory Lee , Aaron MacPherson , Elizabeth Mcdonald </t>
  </si>
  <si>
    <t>Oskar Roehler</t>
  </si>
  <si>
    <t>Moritz Bleibtreu, Christian Ulmen, Martina Gedeck</t>
  </si>
  <si>
    <t>Kurt Wimmer</t>
  </si>
  <si>
    <t xml:space="preserve">Dominic Purcell , Christian Bale , Sean Bean , Christian Kahrmann , John Keogh , Sean Pertwee , William Fichtner , Angus MacFadyen , David Barrash , Dirk Martens , Taye Diggs , Matthew Harbour , Maria Pia Calzone , Emily Siewert , Emily Watson , Mike Smith , Florian Fitz , Danny Lee Clark , Francesco Cabras , Kurt Wimmer , Anatole Taubmann , Brian Conley , Alexa Summer , Brian W. Cook , Mehmet Kurtulus , David Hemmings , Klaus Schindler , Oliver Brandl , Armin Marewski , Dennenesch Zoudé </t>
  </si>
  <si>
    <t>Ronny Yu</t>
  </si>
  <si>
    <t xml:space="preserve">Jet Li , Shido Nakamura , Betty Sun , Yong Dong , Hee Ching Paw , Yun Qu , Nathan Jones , Brandon Rhea , Anthony De Longis , Jean Claude Leuyer , Mike Leeder , Jon T. Benn , John Paisley , Collin Chou , Masato Harada , Zhigang Zhao , Michelle Yeoh </t>
  </si>
  <si>
    <t>Brian De Palma</t>
  </si>
  <si>
    <t xml:space="preserve">Rebecca Romijn-Stamos , Antonio Banderas , Peter Coyote , Eriq Ebouaney , Edouard Montoute , Rie Rasmussen , Thierry Frémont , Gregg Henry , Fiona Curzon , Daniel Milgram , Jean-Marc Minéo , Jean Chatel , Stéphane Petit , Olivier Follet , Eva Darlan , Jean-Marie Frin , Philippe Guégan , Denis Hecker , Laurence Breheret , Salvatore Ingoglia , Matthew Geczy , Laurence Martin , Jo Prestia , David Belle , Françoise Michaud , Alain Figlarz , Bart DePalma , Valérie Maës , David Cuny , Eric Fesais , Bertrand Merignac , Dan Herzberg , Samuel Olivier , Pascal Ondicolberry , Gérard Renault , Joaquina Belaunde , Ugne Andrikonyte , Faco Hanela , Marie Foulquie , Régis Quennesson , Matilde Tancredi , Pascale Jacquemont , Serge Gonnin , Aurélie Pauker , Isabelle Auroy , Sandrine Bonnaire , Régis Wargnier , Beata Sonczuk-Ben Ammar , Yves Marmion , Ada Marmion , Leonardo De La Fuente , Stephen Van Nukerk , Driki Van Zyl , Pascal Silvestre , Henri Ernst , Olivier Albou , Stephen Van Nietert , Emilie Châtel , Dorothée Grosjean , Chloé Crémont , Justine Renard , Gilles Jacob , John Stamos </t>
  </si>
  <si>
    <t>Robert Schwentke</t>
  </si>
  <si>
    <t xml:space="preserve">Jodie Foster , Peter Sarsgaard , Sean Bean , Kate Beahan , Michael Irby , Assaf Cohen , Erika Christensen , Shane Edelman , Mary Gallagher , Haley Ramm , Forrest Landis , Jana Kolesarova , Brent Sexton , Marlene Lawston , Judith Scott , Victoria Spark , John Benjamin Hickey , Matthew Bomer , Gavin Grazer , Christopher Gartin , Neil Patil , Bess Wohl , Kirk B.R. Woller , Stephanie Faracy , Christian Berkel , Cooper Thornton , Klaus Schindler , Eva Plackner , Amanda Brooks , Jesse Burch , Greta Scacchi , Drake Johnston , Lois Hall , Dirk Vahle , Ina Barron , Spencer Conner , Latricia Cruz , David A. Farkas , Andray Johnson , Robert Mammana , Christian Reeve </t>
  </si>
  <si>
    <t>Matthew Bright</t>
  </si>
  <si>
    <t xml:space="preserve">Kiefer Sutherland , Reese Witherspoon , Wolfgang Bodison , Dan Hedaya , Amanda Plummer , Brooke Shields , Michael T. Weiss , Bokeem Woodbine , Guillermo Díaz , Brittany Murphy , Alanna Ubach , Susan Barnes , Conchata Ferrell , Tara Subkoff , Julie Araskog , Annette Helde , Sydney Lassick , Paul Perri , Robert Peters , Ben Meyerson , Craig Barnett , G. Eric Miles , Chris Renna , Kathleen Marshall , Melinda Renna , Kitty Fox , Nico Petrakis , Michael Merrins , Lorna Raver , Theodore Garcia , Manny Rodriguez , Christine Mourad , Spantaneeus Xtasty , Roberta Hanley , Michael Kaufman , David Andriole , Monica Creel , Leanna Creel , Louis Mustillo , Ria Pavia </t>
  </si>
  <si>
    <t>Elisabeth Rappeneau</t>
  </si>
  <si>
    <t>Catherine Deneuve, André Dussollier, Martin Lamotte</t>
  </si>
  <si>
    <t>Robert Rodriguez</t>
  </si>
  <si>
    <t xml:space="preserve">Harvey Keitel , George Clooney , Quentin Tarantino , Juliette Lewis , Ernest Liu , Salma Hayek , Cheech Marin , Danny Trejo , Tom Savini , Fred Williamson , Michael Parks , Brenda Hillhouse , John Saxon , Marc Lawrence , Kelly Preston , John Hawkes , Tito Larriva , Peter Atanasoff , Johnny 'Vatos' Hernandez , Aimee Graham , Heidi McNeal , Ernest M. Garcia , Gregory Nicotero , Cristos , Mike Moroff , Michelle Berube , Neena Bidasha , Veena Bidasha , Ungela Brockman , Madison Clark , María Díaz , Rosalia Hayakawa , Janine Jordae , Jacque Lawson , Houston Leigh , Janie Liszewski , Tia Texada , Jon Fidele , Michael McKay , Jake McKinnon , Josh Patton , Walter Phelan , Wayne Toth , Henrik von Ryzin , Lawrence Bender </t>
  </si>
  <si>
    <t>Luis Mandoki</t>
  </si>
  <si>
    <t>James Spader, Jason Alexander, Susan Sarandon</t>
  </si>
  <si>
    <t>Zach Braff</t>
  </si>
  <si>
    <t xml:space="preserve">Zach Braff , Kenneth Graymez , George C. Wolfe , Austin Lysy , Gary Gilbert , Jill Flint , Ian Holm , Peter Sarsgaard , Alex Burns , Jackie Hoffman , Michael Weston , Christopher Carley , Armando Riesco , Amy Ferguson , Trisha LaFache , Jim Parsons , Jean Smart , Yvette Mercedes , Jayne Houdyshell , Natalie Portman , Ron Leibman , Ann Dowd , Ato Essandoh , Wynter Kullman , Geoffrey Arend , Soara-Joy Ross , Ryan B. Moschetti , Method Man , Joe Bacino , Tracey Antosiweicz , Seth Michael May , Denis O'Hare , Debbon Ayer , Ice , Magoo , Pamela Abdy , James Ecklund , Ben Hauck , Jakob Hawkins , Janet Huege , Lisa Soule </t>
  </si>
  <si>
    <t>Stephen Frears</t>
  </si>
  <si>
    <t xml:space="preserve">Glenn Close , John Malkovich , Michelle Pfeiffer , Swoosie Kurtz , Keanu Reeves , Mildred Natwick , Uma Thurman , Peter Capaldi , Joe Sheridan , Valerie Gogan , Laura Benson , Joanna Pavlis , Nicholas Hawtrey , Paulo Abel Do Nascimento , François Lalande , François Montagut , Harry Jones , Christian Erickson , Catherine Cauwet , Shannon Finnegan , Patricia Kessler </t>
  </si>
  <si>
    <t>Nick Hamm</t>
  </si>
  <si>
    <t xml:space="preserve">Greg Kinnear , Rebecca Romijn-Stamos , Robert De Niro , Cameron Bright , Merwin Mondesir , Sava Drayton , Jake Simons , Elle Downs , Edie Inksetter , Raoul Bhaneja , Jenny Levine , Thomas Chambers , Munro Chambers , Jeff Christensen , Deborah Odell , Jordan Scherer , Ingrid Veninger , Al Bernstein , Tracey Hoyt , Leslie Ann Coles , Christopher Britton , Marcia Bennett , Mari Trainor , Ann Holloway , Zoie Palmer , Janet Bailey , Devon Bostick , Matthew Peart , Andrew Chalmers , Sara Tough , Claire Sheasgreen , Melanie Tonello , Matt Robinson , David Rehder , Nancy Hochman </t>
  </si>
  <si>
    <t>Alfonso Cuarón</t>
  </si>
  <si>
    <t xml:space="preserve">Ethan Hawke , Gwyneth Paltrow , Hank Azaria , Chris Cooper , Anne Bancroft , Robert De Niro , Josh Mostel , Kim Dickens , Nell Campbell , Gabriel Mann , Jeremy James Kissner , Raquel Beaudene , Stephen Spinella , Marla Sucharetza , Isabelle Anderson , Peter Jacobson , Drena De Niro , Lance Reddick , Craig Braun , Kim Snyder , Nicholas Wolfert , Gerry Bamman , Dorin Seymour , Clem Caserta , Frank Pietrangolare , Dennis Paladino , Clem Caserta Jr. , Marc Macaulay , Ana Susana Gerardino , Francis Dumaurier , Pedro Barquin , Kendall Williamson , Shobha Jain , Aditi Jain , Margo Peace , Kimmy Suzuki , John P. Casey , Adusah Boakye , Dyan Kane , Anne Ok , Alva Chinn , G.B. Thomas , Albert Zihenni , Fritz Michel , Lisa Herth , Nino Pepicelli , Wills Robbins , Jewel Turner , Jim Taylor McNickle , Martin Alvin , William Rothlein </t>
  </si>
  <si>
    <t>Craig Rosenberg</t>
  </si>
  <si>
    <t>Demi Moore, Hans Matheson, James Cosmo</t>
  </si>
  <si>
    <t>Michael Almereyda</t>
  </si>
  <si>
    <t>Ethan Hawke, Kyle MacLachlan, Sam Shepard</t>
  </si>
  <si>
    <t>David Slade</t>
  </si>
  <si>
    <t>Ellen Page, Patrick Wilson, Sandra Oh</t>
  </si>
  <si>
    <t>Vadim Perelman</t>
  </si>
  <si>
    <t>Jennifer Connelly, Sir Ben Kingsley, Ron Eldard</t>
  </si>
  <si>
    <t xml:space="preserve">Al Pacino , Robert De Niro , Val Kilmer , Jon Voight , Tom Sizemore , Diane Venora , Amy Brenneman , Ashley Judd , Mykelti Williamson , Wes Studi , Ted Levine , Dennis Haysbert , William Fichtner , Natalie Portman , Tom Noonan , Kevin Gage , Hank Azaria , Susan Traylor , Kim Staunton , Danny Trejo , Henry Rollins , Jerry Trimble , Martin Ferrero , Ricky Harris , Tone Loc , Begoña Plaza , Hazelle Goodman , Ray Buktenica , Jeremy Piven , Xander Berkeley , Rick Avery , Brad Baldridge , Andrew Camuccio , Brian Camuccio , Max Daniels , Vince Deadrick Jr. , Charles Duke , Thomas Elfmont , Kenny Endoso , Kimberly Flynn , Steven Ford , Farrah Forke , Hannes Fritsch , Amanda Graves , Emily Graves , Niki Harris , Ted Harvey , Patricia Healy , Paul Herman , Cindy Katz , Brian Libby , Bill McIntosh , Dan Martin , Rick Marzan , Terry Miller , Paul Moyer , Daniel O'Haco , Mario Roberts , Phillip Robinson , Thomas Rosales Jr. , Rainell Saunders , Kai Soremekun , Rey Verdugo , Wendy L. Walsh , Yvonne Zima , Peter Blackwell , Bud Cort , Mick Gould , Darin Mangan , Robert Miranda , Manny Perry , Viviane Vives </t>
  </si>
  <si>
    <t>Kai Wessel</t>
  </si>
  <si>
    <t xml:space="preserve">Heike Makatsch , Monika Bleibtreu , Roger Cicero </t>
  </si>
  <si>
    <t>Debra Winger, John Malkovich, Campbell Scott</t>
  </si>
  <si>
    <t>Irwin Winkler</t>
  </si>
  <si>
    <t xml:space="preserve">Samuel L. Jackson , Jessica Biel , Brian Presley , Christina Ricci , 50 Cent , Chad Michael Murray , Joyce M. Cameron , Victoria Rowell , Wes Deitrick , Jeffrey Nordling , Jhon Goodwin , Vyto Ruginis , Nike Imoru , Sam Jones III , James MacDonald , Sandra Nelson , Suzanne Niles , Jack Serino , Brendan Wayne , Mark Parrish , Mohamed Zinathlah , Richard De Mayo , Kiara Johnson , Jerry Sciarrio , H.W. Tony Anthony , Anne Selcoe , Kelly B. Eviston , James M. Tilley , Lonny W. Waddle , Jenna Williams , Darrick Wilkens , Venus Delcambrie , Jordan Santiago , Cecil Ellsworth , Kirisha Marshall , Ron Ford , Ginger Ewing , Dennis Patchin , Jennah Anderson , Jennifer Stott Madsen , Jessy James Todd , Juventino Aranda , Kate Vita , Margo Winkler , Maya Winkler , Miranda Cowan , Tannis Benedict , Thad Luckinbill , Mort Zuckerman , Kathleen Friery </t>
  </si>
  <si>
    <t>Volker Schlöndorff</t>
  </si>
  <si>
    <t>Sam Shepard, Julie Delpy, Barbara Sukowa</t>
  </si>
  <si>
    <t>Florent Emilio Siri</t>
  </si>
  <si>
    <t xml:space="preserve">Bruce Willis , Kevin Pollak , Jimmy Bennett , Michelle Horn , Ben Foster , Jonathan Tucker , Marshall Allman , Serena Scott Thomas , Rumer Willis , Kim Coates , Robert Knepper , Tina Lifford , Ransford Doherty , Marjean Holden , Michael D. Roberts , Art LaFleur , Randy McPherson , Hector Luis Bustamante , Kathryn Joosten , Johnny Messner , John Ingle , Jamie McShane , Jimmy 'Jax' Pinchak , Glenn Morshower , Chad Smith , Scott Allan Campbell , Jane McPherson , Phil Shuman , Christina Cabot , Peter Weireter </t>
  </si>
  <si>
    <t>Todd Haynes</t>
  </si>
  <si>
    <t xml:space="preserve">Cate Blanchett , Ben Whishaw , Christian Bale , Richard Gere , Marcus Carl Franklin </t>
  </si>
  <si>
    <t>Lee Tamahori</t>
  </si>
  <si>
    <t xml:space="preserve">Morgan Freeman , Monica Potter , Michael Wincott , Dylan Baker , Mika Boorem , Anton Yelchin , Kimberly Hawthorne , Jay O. Sanders , Billy Burke , Michael Moriarty , Penelope Ann Miller , Anna Maria Horsford , Scott Heindl , Christopher Shyer , Jill Teed , Ian Marsh , Raoul Ganeev , Samantha Ferris , Ocean Hellman , Tom McBeath , Tamara Taggart , Suzette Meyers , Brian Arnold , Chris Robson , Jonathan Walker , Debra Donohue , Mila Dobrozdravich , Aaron Joseph , Ravil Issyanov , Ronin Wong , Campbell Lane , Charles Andre , Claire Riley , Paul Carson , Donna Lysell , Kevin Hayes , Steve Makaj , Nathaniel DeVeaux , Nguyen Hall , Charles Andison , Tarie Tennessey , Darryl Scheelar , Craig March , Darryl Dillard , Carter Jahncke , Jim Hild , Charles A. Lindbergh </t>
  </si>
  <si>
    <t>Sean Penn</t>
  </si>
  <si>
    <t xml:space="preserve">Emile Hirsch , Catherine Keener , Vince Vaughn , William Hurt </t>
  </si>
  <si>
    <t xml:space="preserve">Sean Connery , Alec Baldwin , Scott Glenn , Sam Neill , James Earl Jones , Joss Ackland , Richard Jordan , Peter Firth , Tim Curry , Courtney B. Vance , Stellan Skarsgård , Jeffrey Jones , Timothy Carhart , Larry Ferguson , Fred Dalton Thompson , Daniel Davis , Ned Vaughn , Anthony Peck , Mark Draxton , Tom Fisher , Pete Antico , Ronald Guttman , Tomas Arana , Michael George Benko , Anatoli Davydov , Ivan G'Vera , Artur Cybulski , Sven-Ole Thorsen , Michael Welden , Boris Lee Krutonog , Kenton Kovell , Radu Gavor , Ivan Ivanov , Ping Wu , Herman Sinitzyn , Krzysztof Janczar , Vlado Benden , George Saunders , Don Oscar Smith , Rick Ducommun , George H. Billy , Reed Popovich , Andrew Divoff , Peter Zinner , Tony Veneto , Ben Hartigan , Ray Reinhardt , F.J. O'Neil , Robert Buckingham , A.C. Lyles , John McTiernan Sr. , David Sederholm , John Shepherd , William Bell Sullivan , Gates McFadden , Louise Borras , Denise E. James , Peter Jason , Mark Rodney </t>
  </si>
  <si>
    <t>Yuen Woo-ping</t>
  </si>
  <si>
    <t xml:space="preserve">Jet Li , Michelle Khan , Chin Siu Ho , Yuen Kit Yin </t>
  </si>
  <si>
    <t>Russell Mulcahy</t>
  </si>
  <si>
    <t xml:space="preserve">Kim Basinger , Val Kilmer , Terence Stamp , Zach English , Nick Searcy , Deborah Hobart </t>
  </si>
  <si>
    <t>Helmut Dietl</t>
  </si>
  <si>
    <t>Franz Xaver Kroetz, Senta Berger, Dieter Hildebrandt</t>
  </si>
  <si>
    <t>Chris Nahon</t>
  </si>
  <si>
    <t>Jet Li, Bridget Fonda, Tchéky Karyo</t>
  </si>
  <si>
    <t>Martin Scorsese</t>
  </si>
  <si>
    <t xml:space="preserve">Tenzin Thuthob Tsarong , Gyurme Tethong , Tulku Jamyang Kunga Tenzin , Tenzin Yeshi Paichang </t>
  </si>
  <si>
    <t>Paul Haggis</t>
  </si>
  <si>
    <t xml:space="preserve">Sandra Bullock , Don Cheadle , Matt Dillon , Jennifer Esposito , William Fichtner , Brendan Fraser , Terrence Howard , Ludacris , Thandie Newton , Michael Pena , Ryan Phillippe , Larenz Tate , Shaun Toub , Karina Arroyave , Dato Bakhtadze , Loretta Devine , Bruce Kirby , Ashlyn Sanchez , Marina Sirtis , Beverly Todd , Tony Danza , Keith David , Nona Gaye , Greg Joung Paik , Ken Garito , Daniel Dae Kim , Jack McGee , Yomi Perry , Alexis Rhee , Kathleen York , Art Chudabala , Ime Etuk , Eddie J. Fernandez , Billy Gallo , Sylva Kelegian , Martin Norseman , Bahar Soomekh , Sean Cory , Howard Fong , James Haggis , Paul E. Short , Kate Super , Octavio Gómez , Jayden Lund , Amanda Moresco , Joe Ordaz , Molly Schaffer , Allan Steele , Glenn Taranto , Nicholas George Stark </t>
  </si>
  <si>
    <t>Gus Van Sant</t>
  </si>
  <si>
    <t xml:space="preserve">Michael Pitt , Lukas Haas , Asia Argento , Scott Patrick Green , Nicole Vicius , Ricky Jay , Ryan Orion , Harmony Korine , Rodrigo Lopresti , Kim Gordon , Adam Friberg , Andy Friberg , Thadeus A. Thomas , Chip Marks , Kurt Loder , Michael Azerrad , Chris Monlux , Jack Gibson , Gus Van Sant , Dawnn Pavlonnis , Riley G. Matthews Jr. , Ari Tomais </t>
  </si>
  <si>
    <t>Taylor Hackford</t>
  </si>
  <si>
    <t xml:space="preserve">Meg Ryan , Russell Crowe , David Morse , Pamela Reed , David Caruso , Anthony Heald , Stanley Anderson , Gottfried John , Alun Armstrong , Michael Kitchen , Margo Martindale , Mario Ernesto Sánchez , Pietro Sibille , Vicky Hernández , Norma Martínez , Diego Trujillo , Aristóteles Picho , Sarahi Echeverría , Carlos Blanchard , Raúl Rodríguez , Mauro Cueva , Alejandro Cordova , Sandro Bellido , Miguel Iza , Roberto Frisone , Tony Vazquez , Claudia Dammert , Rowena King , Michael Byrne , Jaime Zevallos , Gilberto Torres , Flora Martínez , Laura Escobar , Marco Bustos , Jorge Medina , Gerard Naprous , Aleksandr Baluyev , Dmitri Shevchenko , Zbigniew Zamachowski , Said K. Saralijen , Óscar Carrillo , Pedro Martínez Laya , Wolframio Sinué , Alonso Alegría , Merlin Hanbury-Tenison , Stefan Gryff , Yolanda Vazquez </t>
  </si>
  <si>
    <t>Kari Skogland</t>
  </si>
  <si>
    <t xml:space="preserve">Tanya Allen , Ed Anders , Brett Armstrong , Scott J. Ateah , Hart Bochner , Fulvio Cecere , Gregory Calpakis , Terry Chen , Garvin Cross , Roger R. Cross , Martin Cummins , Keith Dallas , Linda Fiorentino , Marrett Green , Darcy Laurie , David Lewis , Robert Lewis , Brian Markinson , Suzette Meyers , Chiara Ohoven , Steve Pascal , Oliver Platt , Shawn Reis , Claire Riley , Ryan Robbins , Jonathan Scarfe , Darryl Scheelar , Ron Selmour , Jeff Seymour , Rekha Sharma , Michael David Simms , Wesley Snipes , Blake Stovin , Ian Tracey , Hilda van der Meulen , José Vargas , Jerry Wasserman , Connor Widdows , Peter Williams </t>
  </si>
  <si>
    <t>Bill Forsyth</t>
  </si>
  <si>
    <t>Burt Lancaster, Peter Riegert, Denis Lawson</t>
  </si>
  <si>
    <t>Sofia Coppola</t>
  </si>
  <si>
    <t xml:space="preserve">Scarlett Johansson , Bill Murray , Akiko Takeshita , Kazuyoshi Minamimagoe , Kazuko Shibata , Take , Ryuichiro Baba , Akira Yamaguchi , Catherine Lambert , François du Bois , Tim Leffman , Gregory Pekar , Richard Allen , Giovanni Ribisi , Diamond Yukai , Jun Maki , Nao Asuka , Tetsuro Naka , Kanako Nakazato , Fumihiro Hayashi , Hiroko Kawasaki , Daikon , Anna Faris , Asuka Shimuzu , Ikuko Takahashi , Koichi Tanaka , Hugo Codaro , Akiko Monou , Akimitsu Naruyama , Hiroshi Kawashima , Toshikawa Hiromi , Nobuhiko Kitamura , Nao Kitman , Akira , Kunichi Nomura , Yasuhiko Hattori , Shigekazu Aida , Kazuo Yamada , Akira Motomura , Osamu Shigematu , Takashi Fujii , Kei Takyo , Ryo Kondo , Yumi Ikeda , Yumika Saki , Yuji Okabe , Diedrich Bollman , Georg O.P. Eschert , Mark Willms , Lisle Wilkerson , Nancy Steiner </t>
  </si>
  <si>
    <t>Paul McGuigan</t>
  </si>
  <si>
    <t>Josh Hartnett, Bruce Willis, Lucy Liu, Morgan Freeman, Sir Ben Kingsley</t>
  </si>
  <si>
    <t>Harold Becker</t>
  </si>
  <si>
    <t xml:space="preserve">Alec Baldwin , Nicole Kidman , Bill Pullman , Bebe Neuwirth , George C. Scott , Anne Bancroft , Peter Gallagher , Josef Sommer </t>
  </si>
  <si>
    <t xml:space="preserve">Denzel Washington , Dakota Fanning , Marc Anthony , Radha Mitchell , Christopher Walken , Giancarlo Giannini , Rachel Ticotin , Jesús Ochoa , Mickey Rourke , Angelina Peláez , Gustavo Sánchez Parra , Gero Camilo , Rosa María Hernández , Heriberto Del Castillo , Mario Zaragoza , Javier Torres Zaragoza , Iztel Navarro Vazquez , Esteban De La Trinidad , Charles Paraventi , Carmen Salinas , Rodrigo Zurita , Marisol Cal y Mayor , Hector Hernandez Zertuche , René Campero , Angelica Rosado , Norma Pablo , Georgina González , Abraham Sandoval , Itatí Cantoral , Jorge Zárate , Hugo Pelaez , Alejandro Camps , Jorge Almada , Carlos Barada , Eduardo Yanes , Jose De Jesus Hernandez , Takanori Takena , Yorge Yu Lee , Ryoji Ishiguro , Ryoirchiro Yoshida , Roberto Kwok , Jorge Victoria , Ariane Pellicer , Stacy Perskie , Adrian Grunberg , Raul Zermeño , Jorge Merlo , Jorge Picont , Steve Gonzales , Alberto Pineda , Jesús González Leal , Rodrigo Chavez , Fernando Arvizu , Ghalil Elhateb Estrada , Alberto Estrella , Gerardo Taracena , Hugo Genesio , Gonzalo Alvarez , Fernando Moya , Nydia A. Trujillo , Maria Hall Rueda , Andres Pardave , Elvira Richards , Valentina Garcia Contreras , Enrique Cimet , Sparkle , Dunia Alvarez , Beatriz Pina , Hector Tagle , José Montini , Jose Jesus Garcia , Guadalupe Flores Garcia , Daniela Martinez , Rubén Santana , Fernando Berzosa , Eduardo Rivera , Ofelia Aguirre , Rossana Fuentes , Victor De Pascual , Norma Martínez , Aram Cardenas , Jorge Guerrero , Enrique Gonzalez , Rafael Gaucin , Manuel Poncelis , Arturo Farfán , Jose De Jesus Martinez , Jesús González , Eduardo Yáñez , Berenice Manjarrez </t>
  </si>
  <si>
    <t xml:space="preserve">William L. Petersen , Kim Greist , Joan Allen , Brian Cox , Dennis Farina , Tom Noonan , Stephen Lang , David Seaman , Benjamin Hendrickson , Michael Talbott , Dan Butler , Michele Shay , Robin Moseley , Paul Perri , Patricia Charbonneau , Bill Cwikowski , Alex Neil , Norman Snow , Jim Zubiena , Frankie Faison , Garcelle Beauvais , Joanne Camp , David Allen Brooks , Elisabeth Ryall , Chris Elliott , Gary Chavaras , Chris Cianciolo , Ken Colquit , Ron Fitzgerald , Dennis Quick , David Meeks , Sherman Michaels , Robin Trapp , Lisa Winters , Daniel T. Snow , Cynthia Chvatal , King White , Mickey Lloyd , Dawn Carmen , David Fitzsimmons , Robert A. Burton , Steve Hogan , Mickey Pugh , Kin Shriner , John Posey , Kristin Holby , Greg Kelly , Brian Kelly , Ryan Langhorne , Hannah Caggiano , Lindsey Fonora , Jason Frair , Bryant Arrants , Christopher Arrants , Melvin Clark , Renee Ayala , Dana Dewey , Stephen Hawkins , Leonard Johnson , Keith Pyles , Michael Russell , Michael Vitug , Pat Williams , Charles Yarbaugh , Bill Smitrovich , Peter Maloney , Michael D. Roberts , Marshall Bell </t>
  </si>
  <si>
    <t>Grant Heslov</t>
  </si>
  <si>
    <t>George Clooney, Ewan McGregor, Jeff Bridges</t>
  </si>
  <si>
    <t>Kevin Connor</t>
  </si>
  <si>
    <t xml:space="preserve">Ian Somerhalder , Brian Dennehy , Desiree Ann Shiahaan , Christian Lee , Kay Tong Lim </t>
  </si>
  <si>
    <t>Sir Anthony Hopkins, Diane Ladd, Paul Rodriguez</t>
  </si>
  <si>
    <t>Patty Jenkins</t>
  </si>
  <si>
    <t>Charlize Theron, Christina Ricci, Bruce Dern</t>
  </si>
  <si>
    <t>Marc Forster</t>
  </si>
  <si>
    <t>Billy Bob Thornton, Halle Berry, Heath Ledger, Peter Boyle</t>
  </si>
  <si>
    <t>Brad Silberling</t>
  </si>
  <si>
    <t xml:space="preserve">Jake Gyllenhaal , Dustin Hoffman , Susan Sarandon , Aleksia Landeau , Ellen Pompeo , Holly Hunter , Richard Messing , Dabney Coleman , Lev Friedman , Bob Clendenin , Jim Fyfe , Mary Ellen Trainor , Richard Fancy , Marcia Mitzman Gaven , Allan Corduner , Careena Melia , Gary Hetzler , Edward Lachman , Gordon Clapp , Mary Catherine Garrison , Audrey Marie Anderson , Colombe Jacobsen-Derstine , Virginia Newcomb , Elizabeth Janas , Richard T. Jones , Lenny Clarke , Robert Wahlberg , J. Tom Carey , Dee Nelson , McNally Sagal , Phil Reeves , Roxanne Hart , Lisa Anne Hillman , Rachel Singer , John Balma , Paul Perri , Tom Dahlgren , Mark Lotito , David Wheeler , Alexandra Hoffman , Caitlin McKenna-Wilkinson , Paul Pape , Jessica Gee , Sandy Simpson , Murphy Dunne , Jillian Armenante , Janet Borgman , Camden Munson , Jack Truman , Steven Paul Zsenyuk </t>
  </si>
  <si>
    <t>Joel Zwick</t>
  </si>
  <si>
    <t xml:space="preserve">Nia Vardalos , Michael Constantine , Christina Eleusiniotis , Kaylee Vieira , John Kalangis , Lainie Kazan , Marita Zouravlioff , Sarah Osman , Petra Wildgoose , Melissa Todd , Bess Meisler , Andrea Martin , Louis Mandylor , Gerry Mendicino , Stavroula Logothettis , Constantine Tsapralis , Gia Carides , Joey Fatone , John Corbett , Ian Gomez , Jayne Eastwood , Frank Falcone , Eugene Martel , Joe Persechini , Peter Xynnis , Fiona Reid , Bruce Gray , Anthony Kandiotis , Nick Kutsukos , Peter Tharos , Chrissy Paraskevopoulos , Maria Vacratsis , Kathryn Haggis , Gale Garnett , Charlene Bitzas , Chris Savides , Constantine Vardalos , Scott Khouri , John Tsifliklis , Peter Chalkiopoulos , Peter Gogos , Spiro Milankou , Victor Politis , Jim Rouvas , Arielle Sugarman </t>
  </si>
  <si>
    <t>Nick Nolte, Melanie Griffith, Chazz Palminteri</t>
  </si>
  <si>
    <t>Shawn Levy</t>
  </si>
  <si>
    <t xml:space="preserve">Ben Stiller , Dick Van Dyke , Mickey Rooney , Jake Cherry , Bill Cobbs , Ricky Gervais , Carla Gugino , Mizuo Peck , Robin Williams , Kim Raver , Patrick Gallagher , Rami Malek , Pierfrancesco Favino , Charles Q. Murphy , Steve Coogan , Kerry van der Griend , Dan Rizzuto , Matthew Harrison , Jody Racicot , Paul Rudd , Anne Meara , Martin Christopher , Martin Sims , Randy Lee , Darryl Quon , Gerald Wong , Paul Chih-Ping Cheng , Brad Garrett , Pat Kiernan , Nico McEown , Meshach Peters , Matthew Walker , Jason McKinnon , Jono Lee , Jason Vaisvila , Cade Wagar , Cory Martin , Teagle F. Bougere , Cohl Klop , Owen Wilson </t>
  </si>
  <si>
    <t>Andrew Davis</t>
  </si>
  <si>
    <t xml:space="preserve">Steven Seagal , Pam Grier , Henry Silva , Ron Dean , Daniel Faraldo , Sharon Stone , Miguel Nino , Nicholas Kusenko , Joe Greco , Chelcie Ross , Gregory Alan Williams , Jack Wallace , Metta Davis , Joseph F. Kosala , Ronnie Barron , Joe D. Lauck , Henry Godinez , Danny Goldring , Thalmus Rasulala , Gene Barge , Mike James , India Cooper , Michelle Hoard , Christopher Peditto , Rafael González , Nydia Rodriguez Terracina , Cheryl Hamada , Ralph Foody , Vince Viverito , Alex Ross , Toni Fleming , Gene Hartline , Tom Milanovich , Dan Janecek , Michael Rooker , Lee de Broux , Patrick Gorman , Gary Goldman , Le Tuan , Dennis Phun , April Tran , Chantara Nop , Al Rasho , Mike Coglianese , Sandy Holt , Mike Nakayama , Zaid Farid , Juan Ramírez , Mario Nieves , Terry Stewart , Anthony Cannata , Lisa Tejero , Chris Karchmar , John Drummond , Clare Peck , Tom Muzila , Craig Dunn , Marc Katz , Haruo Matsuoka , Richard Nixon , Thi Kim Phuc Phan , Timothy W. Tiedje </t>
  </si>
  <si>
    <t>Steven Soderbergh</t>
  </si>
  <si>
    <t xml:space="preserve">Brad Pitt , Catherine Zeta-Jones , George Clooney , Ed Kross , Julia Roberts , Don Tiffany , Anne Jacques , David Sontag , Larry Sontag , Andy Garcia , Casey Affleck , Dina Connolly , Scott Caan , Nelson Peltz , Mini Anden , Shaobo Qin , Jennifer Liu , Leah Zhang , Bernie Mac , Don Cheadle , Jared Harris , Matt Damon , Carl Reiner , Craig Susser , James Schneider , Eddie Jemison , Elliott Gould , Nerissa Tedesco , Nichelle Hines , Michael Van Der Heijden , Robbie Coltrane , Jeroen Krabbé , Johan Widerberg , Jeroen Willems , Chris Tates , Vincent Cassel , Eddie Izzard , Michael Delano , David Lindsay , Al Faris , Candy Azzara , Youma Diakite , Andrea Buhl , Sylvia Kwon , Francesca Lancini , Raquel Faria , Elena Potapova , Jessie Bell , Anne-Solenne Hatte , Denny Mendez , Jerry Weintraub , Martina Stella , Mattia Sbragia , Carlo Antonazzo , Mingming Gao , Amelie Kahn-Ackermann , Luciano Miele , Antonio De Matteo , Ana Caterina Morariu , Adriano Giannini , Giulio Magnolia , Dennis Di Angelo , Cherry Jones , Scott L. Schwartz , Giselda Volodi , Mathieu Simonet , Karl A. Brown , Marc Bodnar , Gary Clayderburg , Albert Finney , Topher Grace , Gianfranco Tordi L'Amore , Bruce Willis , James Zahn </t>
  </si>
  <si>
    <t>Carl Franklin</t>
  </si>
  <si>
    <t xml:space="preserve">Denzel Washington , Eva Mendes , Sanaa Lathan , Dean Cain , John Billingsley , Robert Baker , Alex Carter , Antoni Corone , Terry Loughlin , Nora Dunn , James Murtaugh , Peggy Sheffield , Evelyn Brooks , Eric Hissom , Tom Hillmann , Parris Buckner , Arian Waring Ash , Mike Pniewski , Veryl Jones , Tim Ware , Jesse Beaton , Ed Amatrudo , Neil Brown Jr. , Elena Maria Garcia , David J. Negron Jr. , O.L. Duke , Sharlene Garcia , Ron Madoff , Steve Raulerson , Suzanne Grant , Dottie Healy , Sandra Binkley , Deborah Smith Ford , Rick Michaels , Al Quinn , Mario Xavier </t>
  </si>
  <si>
    <t>Alastair Fothergill</t>
  </si>
  <si>
    <t>Peter Hyams</t>
  </si>
  <si>
    <t>Sir Sean Connery, Mark Harmon, Meg Ryan</t>
  </si>
  <si>
    <t>Saul Swimmer</t>
  </si>
  <si>
    <t>Freddie Mercury, Brian May, Roger Taylor, John Deacon</t>
  </si>
  <si>
    <t>Brad Bird</t>
  </si>
  <si>
    <t xml:space="preserve">Liam Neeson , Jessica Lange , John Hurt , Tim Roth , Eric Stoltz , Andrew Keir , Brian Cox , Brian McCardie , Gilbert Martin , Vicki Masson </t>
  </si>
  <si>
    <t>Rolling Stones</t>
  </si>
  <si>
    <t>Gary Oldman, Lena Olin, Annabella Sciorra, Peter Medak, Mark Isham</t>
  </si>
  <si>
    <t>Brett Ratner</t>
  </si>
  <si>
    <t xml:space="preserve">Ken Leung , Jackie Chan , Tom Wilkinson , Tzi Ma , Robert Littman , Michael Chow , Julia Hsu , Chris Tucker , Chris Penn , Kai Lennox , Larry Sullivan , Yang Lin , Roger Fan , George Cheung , Lucy Lin , Rex Linn , Mark Rolston , Elizabeth Peña , Philip Baker Hall , Jason Davis , John Hawkes , Gene LeBell , Wayne King , Manny Perry , Kevin L. Jackson , Ronald D. Brown , Clifton Powell , Matthew Barry , Stanley DeSantis , Dan Martin , Kevin Lowe , Billy Devlin , Tommy Bush , Barry Shabaka Henley , Albert Wong , Ai Wan , Lydia Look , Sumiko Chan , Chan Man Ching , Ken Lo , Stuart W. Yee , Chung Chi Li , Andy Cheng , Christine Ng , Frances Fong , Robert Kotecki , Mike Ashley , Ada Tai , Arlene Tai , Stephen Blackehart , Victoria Genisce , David Leung , Mars </t>
  </si>
  <si>
    <t>Anthony Russo, Joe Russo</t>
  </si>
  <si>
    <t>Luis Guzmán, Michael Jeter, Patricia Clarkson</t>
  </si>
  <si>
    <t>Breck Eisner</t>
  </si>
  <si>
    <t xml:space="preserve">Jude Akuwidike , Mark Aspinall , Rakie Ayola , Christopher Bello , Nicholas Beveney , Empotoe Bosage , Robert Cavanah , Penélope Cruz , Dayna Cussler , Clint Dyer , Matthew Flynn , Paulin Fodouop , Ouahbou Houcine , Emmanuel Ighodaro , Lennie James , Maurice Lee , Delroy Lindo , Daniel Lobé , William H. Macy , Francis Magee , Patrick Malahide , Thierno Amath Mbaye , Matthew McConaughey , Femi Ogumbanjo , Eddie Osei , Nathan Osgood , Lahcen Ouezgane , Robert Paterson , Abdul Salis , Tosin Sanyalo , Christopher Saul , Billy Seymour , Mark Springer , Glynn Turman , Celestine Vita , Mark Wells , Lambert Wilson , Rainn Wilson , Steve Zahn </t>
  </si>
  <si>
    <t>Coline Serreau</t>
  </si>
  <si>
    <t xml:space="preserve">MuMuriel ROBIN , Artus DE PENGUERN , Jean-Pierre DARROUSSIN , Pascal LÉGITIMUS , Marie BUNEL , Marie KREMER , Flore VANNIER-MOREAU , Aymen SAÏDI , Nicolas CAZALÉ </t>
  </si>
  <si>
    <t>Scott Hicks</t>
  </si>
  <si>
    <t xml:space="preserve">Ethan Hawke , James Cromwell , Richard Jenkins , James Rebhorn , Sam Shepard , Eric Thal </t>
  </si>
  <si>
    <t>Damian Nieman</t>
  </si>
  <si>
    <t xml:space="preserve">Sylvester Stallone , Melanie Griffith , Gabriel Byrne , Hal Holbrook , Thandie Newton , Stuart Townsend , Dina Merrill , Bo Hopkins , Jamie Foxx , Patrick Bauchau , Louis Freese , Roger Guenveur Smith , Charles Rocket , Michael Dorn , Mark Boone Junior , Jason Cerbone , Jack Conley , Frank Medrano , Tony Burton , Rodney Rowland , Tony Amendola , Shane T. Anderson , Bret Anthony , Stacie Bourgeois , Kevin Burchett , Jennifer Burgess-Keene , Holly Catarancuic , Heath Centazzo , Kevin Centazzo , Mark De Alessandro , Doc Duhame , Jason England , Angela Fratto , Brian Gillis , Adam Grace , Michael Harney , Ted Hartley , Steve Heinze , Adrianne Incarnate , Shaun Jones , Shawn Frances Lee , Carl Mazzocone , Carl Mazzocone Jr. , Michelle Mersereau , Talbert Morton , Erika Nann , Earl Nelson , Joe Nicolo , Glenn Plummer , David Purdham , Tom Reynolds , Andrea C. Robinson , Chris Rommelmann , Mick Rossi , Sean Stanek , Greg Suddeth , George Tovar , R.P. Wilson , Jessica Wood , Michael Zurich </t>
  </si>
  <si>
    <t>John Singleton</t>
  </si>
  <si>
    <t>Samuel l.Jackson</t>
  </si>
  <si>
    <t xml:space="preserve">Ewan McGregor , Ryan Gosling , Kate Burton , Naomi Watts , Elizabeth Reaser , Bob Hoskins , Janeane Garofalo , B.D. Wong , John Tormey , José Ramón Rosario , Becky Ann Baker , Lisa Kron , Gregory Mitchell , John Dominici , Jessica Hecht , Sterling K. Brown , Amy Sedaris , Michael Devine , Jolly Abraham , Mark Margolis , Mary Testa , Angela Pietropinto , Oni Faida Lampley , Jarlath Conroy , Michael Gaston , Noah Bean , Isaach De Bankolé , G.A. Aguilar , Riley G. Matthews Jr. , Vito Violante , Douglas Crosby , Blaise Corrigan , Hank Eulau , Mam Smith , Caroline Leppanen , Joan Chiang , Ron DeJesus , Carolyn Dorfman , Emily Gayeski , Noel MacDuffie , Kevin Osgood , Elizabeth H. Parkinson , Karine Plantadit-Bageot , John Selya , Kyle Sheldon , Tom Titone , Pamela B. Wagner , Michael Gray , Jerry Quinn , Amber Gristak , Andrew Horne , Conor Van Kay </t>
  </si>
  <si>
    <t xml:space="preserve">Robert De Niro , Cybill Shepherd , Peter Boyle , Jodie Foster , Harvey Keitel , Leonard Harris , Albert Brooks , Diahnne Abbott , Frank Adu , Gino Ardito , Victor Argo , Garth Avery , Harry Cohn , Copper Cunningham , Brenda Dickson-Weinberg , Harry Fischler , Nat Grant , Richard Higgs , Beau Kayser , Victor Magnotta , Bob Maroff , Norman Matlock , Bill Minkin , Murray Moston , Harry Northup , Gene Palma , Carey Poe , Steven Prince , Peter Savage , Martin Scorsese , Robert Shields , Ralph S. Singleton , Joe Spinell , Maria Turner , Robin Utt , Jean Elliott , Jason Holt , Debbi Morgan , Billie Perkins </t>
  </si>
  <si>
    <t>Scott Peters , René Echevarria</t>
  </si>
  <si>
    <t xml:space="preserve">Joel Gretsch , Jacqueline McKenzie , Mahershalalhashbaz Ali , Laura Allen , Patrick Flueger , Chad Faust , Conchita Campbell , Kaj-Erik Eriksen , Samantha Ferris , Brooke Nevin , Peter Coyote </t>
  </si>
  <si>
    <t>Josh Klausner</t>
  </si>
  <si>
    <t xml:space="preserve">Juliette Lewis , William Hurt , Shelley Duvall , Austin Pendleton , Tobin Bell , Robert Costanzo , Sabrina Grdevich , Artie Lange , Lorna Millican , Todd Green , George Pottle , Paul Oullette , Ardon Bess , Heidi Jo Markel , Mark A. Owen , Ho Chow , Hillary Allan , Rose Day , Barry Gardner , Dwight McFee , Wally McKinnon , Robbie O'Neill , Steven Tobias , Grant Vedders </t>
  </si>
  <si>
    <t xml:space="preserve">Samuel L. Jackson , Robert Carlyle , Emily Mortimer , Rhys Ifans , Meat Loaf Aday , Sean Pertwee , Ricky Tomlinson , Paul Barber , Michael Stark </t>
  </si>
  <si>
    <t>Mark Mylod</t>
  </si>
  <si>
    <t xml:space="preserve">Robin Williams , Holly Hunter , Giovanni Ribisi , Tim Blake Nelson , W. Earl Brown , Woody Harrelson , Alison Lohman , Billy Merasty , Marina Stephenseon Kerr , Ralph J. Alderman , Frank Adamson , Andrea Shawcross , Ryan Miranda , Craig March , Ty Wood , Frank C. Turner , Brenda McDonald , Deena Fontaine , Joanne Rodriguez , Eric Epstein , Harry Nelken , Jeff Skinner , Stephen Eric McIntyre , Robert Kostyra , Talia Pura , Cory Cassidy , Claude Dorge , Michal Grajewski , Carey Gray , Ward Massner , Bob Washington </t>
  </si>
  <si>
    <t>Samuel L. Jackson, Colm Feore, Ann Magnuson</t>
  </si>
  <si>
    <t>Francis Ford Coppola</t>
  </si>
  <si>
    <t>Richard Gere , Gregory Hines , Diane Lane , Lonette McKee , Bob Hoskins , James Remar , Nicolas Cage , Allen Garfield , Fred Gwynne , Gwen Verdon , Lisa Jane Persky , Maurice Hines , Julian Beck , Novella Nelson , Laurence Fishburne , John P. Ryan , Tom Waits , Ron Karabatsos , Glenn Withrow , Jennifer Grey , Wynonna Smith , Thelma Carpenter , Charles 'Honi' Coles , Larry Marshall , Joe Dallesandro , Ed O'Ross , Frederick Downs Jr. , Diane Venora , Tucker Smallwood , Woody Strode , Bill Graham , Dayton Allen , Kim Chan , Ed Rowan , Leonard Termo , George Cantero , Brian Tarantina , Bruce MacVittie , James Russo , Giancarlo Esposito , Bruce Hubbard , Rony Clanton , Damien Leake , Bill Cobbs , Joe Lynn , Oscar Barnes , Ed Zang , Sandra Beall , Zane Mark , Tom Signorelli , Paul Herman , Randle Mell , Steve Vignari , Susan Mechsner , Gregory Rozakis , Marc Coppola , Norma Jean Darden , Robert Earl Jones , Vincent Jerosa , Rosalind Harris , Steve Cafiso , John Cafiso , Sofia Coppola , Ninon Digiorgio , Daria Hines , Patricia LeTang , Christopher Lewis , Danielle Osborne , Jason Papalardo , Demetrius Pena , Priscilla Baskerville , Ethel Beatty , Sydney Goldsmith , James 'Buster' Brown , Ralph Brown , Harold Cromer , Bubba Gaines , George Hillman , Henry Phace Roberts , Howard 'Sandman' Sims , Jimmy Slyde , Henry LeTang , Charles Young , Skip Cunningham , Luther Fontaine , Jan Mickens , Lydia Abarca , Sarita Allen , Tracey Bass , Jacquelyn Bird , Shirley Black-Brown , Jhoe Breedlove , Leslie Caldwell , Melanie Caldwell , Benny Clorey , Sheri Cowart , Karen DiBianco , Cisco Drayton , Anne Duquesnay , Carla Earle , Wendy Edmead , Debbie Fitts , Ruddy L. Garner , Ruthanna Graves , Terri Griffin , Robin Harmon , Jackee Harree , Sonya Hensley , Dave Jackson , Gail Kendricks , Christina Kumi Kimball , Mary Beth Kurdock , Alde Lewis , Paula Lynn , Bernard Manners , Bernard Marsh , David McHarris , Delores McHarris , Vody Najac , Vya Negromonte , Alice Anne Oates , Anne Palmer , J</t>
  </si>
  <si>
    <t>D. J. Webster</t>
  </si>
  <si>
    <t>Will Bledsoe, Alan Blumenfeld, Robert Sampson</t>
  </si>
  <si>
    <t>Tod Williams</t>
  </si>
  <si>
    <t>Jeff Bridges, Kim Basinger, Elle Fanning</t>
  </si>
  <si>
    <t xml:space="preserve">Thora Birch , Desmond Harrington , Daniel Brocklebank , Laurence Fox , Keira Knightley , Embeth Davidtz , Steven Waddington , Emma Griffiths Malin , Gemma Powell , Gemma Craven , Anastasia Hille , Kelly Hunter , Maria Pastel , Celia Montague , Kevin Trainor , Lolita Chakrabarti , Claire Fox , Jack Tanner </t>
  </si>
  <si>
    <t>Harold Ramis</t>
  </si>
  <si>
    <t xml:space="preserve">John Cusack , Billy Bob Thornton , Lara Phillips , Bill Noble , Brad Smith , Ned Bellamy , Connie Nielsen , Mike Starr , T.J. Jagodowski , Meghan Maureen McDonough , Tab Baker , Frank Gallo , William Dick , Oliver Platt , David Pasquesi , Laura Whyte , Steve King , Caroline Gehrke , Justine Bentley , Max Kirsch , Shana Goodsell , Ryan Ourth , Mick Napier , Lindsay Porter , Brendan Donaldson , Randy Quaid , Shelby Hyman , Meredith Maresh , Dalton J. Homer Spaulding , Matthew Campobasso , Diane Frances Fisher , Lori Ann Gerdisch , Michael Kilcullen , Michael Stailey , Rick Touhy , Jenny Wade </t>
  </si>
  <si>
    <t>Carlton Prickett , Breck Eisner</t>
  </si>
  <si>
    <t xml:space="preserve">Vincent Ventresca , Paul Ben-Victor , Eddie Jones , Joel Bissonnette </t>
  </si>
  <si>
    <t>John Maybury</t>
  </si>
  <si>
    <t>Adrien Brody, Keira Knightley, Kris Kristofferson</t>
  </si>
  <si>
    <t>Mark Pellington</t>
  </si>
  <si>
    <t xml:space="preserve">Richard Gere , David Eigenberg , Bob Tracey , Ron Emanuel , Debra Messing , Tom Stoviak , Yvonne Erickson , Scott Nunnally , Harris Mackenzie , Will Patton , Lucinda Jenney , Laura Linney , Tom Tully , Zachary Mott , Ann McDonough , Shane Callahan , Nesbitt Blaisdell , Dan Callahan , Christin Frame , Rohn Thomas , Susan Nicholas , Bill Laing , Tim Hartman , Alan Bates , Jennifer Martin , Mark Pellington , Murphy Dunne , Pete Handelman , Matt Miller , Josh Braun , Doug Korstanje , Betsy Zajko , Elizabeth Cazenave , Sam Nicotero , Eric Cazencave , Nick Keeley , David Press , Mike Reiser , Bettina Rousos , Dorothy Silver , Jason Billy Simmons , Dixie Tymitz </t>
  </si>
  <si>
    <t>Jean-Pierre Roux</t>
  </si>
  <si>
    <t xml:space="preserve">Christopher Lambert , Dennis Hopper , James Faulkner , Diane Kruger , Dorette Potgieter </t>
  </si>
  <si>
    <t xml:space="preserve">Val Kilmer , Elisabeth Shue , Rade Serbedzija , Valeri Nikolayev , Henry Goodman , Alun Armstrong , Michael Byrne , Yevgeni Lazarev , Irina Apeksimova , Lev Prygunov , Charlotte Cornwell , Emily Mortimer , Lucija Serbedzija , Velibor Topic , Tommy Flanagan , Yegor Pozenko , Adam Smith , Pat Laffan , Verity Dearsley , Michael Marquez , Lorelei King , Alla A. Kazanskaya , Ronnie Letham , Tusse Silberg , Peter Guinness , Stefan Gryff , Malcolm Tierney , Stephen Tiller , Christopher Rozycki , Etela Pardo , Nikolai Veselov , David Schneider , Oxana Popkova , Agnieszka Liggett , Lidija Zovkic , Alexander Tiutin , Vadim Stepashkin , Ravil Issyanov , Aleksandr Kadanyov , Petar Vidovic , Susan Porrett , Cliff Parisi , Richard Cubison , Tony Armatrading , Benjamin Whitrow , Julian Rhind-Tutt , Kate Isitt , Barbara Jefford , Sean O'Kane , Lucy Akhurst , Nigel Clauzel , Eric Loren , William Hope , Michael Cochrane , Ginny Holder , Akiko , Melissa Knatchbull , Caroline Lee-Johnson , Roger Moore , Pentti Halonen </t>
  </si>
  <si>
    <t>Norman Jewison</t>
  </si>
  <si>
    <t xml:space="preserve">Michael Caine , Tilda Swinton , Jeremy Northam , Alan Bates , Charlotte Rampling , John Neville , Ciarán Hinds , Frank Finlay , William Hutt , Matt Craven , Noam Jenkins , Peter Wight , Malcolm Sinclair , Colin Salmon , David de Keyser , Christian Erickson , Dominic Gould , Peter Hudson , Joseph Malerba , Irene Palko , George Williams , Edward Petherbridge , Simon Gregor , John Boswall , James Greene , Joseph Long , Helen Later , Jürgen Zwingel , Alain Morel , Jorg Schnass , Wolfgang Pissors , Benjamin Euvrard , Catherine Van Hecke , Annette Milsom , Edward Hamilton-Clark , Shelly De Vito , Thierry Obaïka , Daniel Lundh , Renaud Calvet , Frédéric Pellegeay , Jean-Jacques Boullay , Jérémie Covillault , Michael Berreby , Christophe Deslandes , Guy Germody , Kostia Gouzic , Arnaud Rosenblatt , Rolland Safrana , Jean-Claude Subiro , Hakan Coskuner , Norman Jewison , Victor Loukianenko , Eric Moreau </t>
  </si>
  <si>
    <t>Joe Charbanic</t>
  </si>
  <si>
    <t>Pierre-Alain Meier</t>
  </si>
  <si>
    <t xml:space="preserve">Laurent Schilling , Pascale Ourbih , Nathalia Capo d'Istria , François Germond , Michele Valley , Philippe Duclos , Joëlle Fretz , Ian Baldwin , Jacques Michel , Marco Calamandrei , Silia Klontza , Constantin Karvelis </t>
  </si>
  <si>
    <t>Tommy Lee Jones</t>
  </si>
  <si>
    <t>Colin Farrell, Matthew Davis, Clifton Collins Jr.</t>
  </si>
  <si>
    <t>David L. Cunningham</t>
  </si>
  <si>
    <t xml:space="preserve">Kiefer Sutherland , Robert Carlyle , Ciarán McMenamin , Mark Strong </t>
  </si>
  <si>
    <t>Tom Berenger, Bob Hoskins, Greta Scachi, Joanne Whalley-Kilmer, Corbin Bernsen</t>
  </si>
  <si>
    <t>Deran Sarafian</t>
  </si>
  <si>
    <t>William McNamara, Parker Stevenson, Callum Keith Rennie</t>
  </si>
  <si>
    <t xml:space="preserve">Matthew McConaughey , Bill Paxton , Harvey Keitel , Jon Bon Jovi , David Keith , Thomas Kretschmann , Jake Weber , Jack Noseworthy , Tom Guiry , Will Estes , Terrence 'T.C.' Carson , Erik Palladino , Dave Power , Derk Cheetwood , Matthew Settle , Rebecca Tilney , Carolyna De Laurentiis , Dina De Laurentiis , Burnell Tucker , Rob Allyn , Carsten Voigt , Gunter Würger , Oliver Stokowski , Arnd Klawitter , Kai Maurer , Robert Lahoda , Peter Stark , Erich Redman , Sergeant William John Evans , Robin Askwith , Jasper Wood , Martin Glade , Oliver Osthus , Corporal John William Falconer , Corporal Cory Glen Mathews , Valentina Ardeatini , Norman Campbell Rees </t>
  </si>
  <si>
    <t>Frank Marshall</t>
  </si>
  <si>
    <t>Ethan Hawke, Vincent Spano, Josh Hamilton</t>
  </si>
  <si>
    <t xml:space="preserve">Gene Hackman , Morgan Freeman , Thomas Jane , Monica Bellucci , Nydia Caro , Miguel Ángel Suárez , Pablo Cunqueiro , Isabel Algaze , Jacqueline Duprey , Luis Caballero , Patricia Beato , Sahyly Yamile , Hector Travieso , Marisol Calero , Vanessa Shenk , Gelian Cotto , Myron Herrick , Vanesa Millán , Zina Ponder Pistor , Willie Denton , Ramon Saldana , Conchita Vicens , Rene Cervoni , Frank Rose , Mike Gomez , Luisa Leschin , Vanessa Marquez , Norma Maldonado , Richard Miro , Odaylys Nanin , Al Rodrigo , Marcelo Tubert , Victor M. Candelario , Rafi Escudero , Juan Luis Garcia , Miguel Martínez , Eddie Santiago Ortiz , Eliezer Dávila Ruiz , Miguel M. Zayas </t>
  </si>
  <si>
    <t>John Dahl</t>
  </si>
  <si>
    <t xml:space="preserve">Ray Liotta , Linda Fiorentino , Peter Coyote , Christopher McDonald , David Paymer , Duncan Fraser , Caroline Elliott , Colleen Rennison , Kim Cattrall , Stellina Rusich , Kim Coates , Suzy Joachim , Garwin Sanford , Jenafor Ryane , Jim Broyden , Dean Choe , Mike Crestejo , Joanna Piros , Kevin Hayes , Cheryl Wilson , Nathaniel DeVeaux , Dwight McFee , Claudio De Victor , Bruce Dawson , Sigoni Bole , Eric Pospisil , Rondel Reynoldson , Brock Chapman , Bob Wilde , Cory Dagg , Robert Metcalfe , Henry O. Watson , William B. Davis , Tong Lung , Robin Douglas , Callum Keith Rennie , Roland Corkum , Leslie Graham , Kate Lancaster , Tom Davies , David St. Pierre , Isabel Price , Dale Villeneuve , Azalea Davila , Fulvio Cecere , David Sobolov </t>
  </si>
  <si>
    <t>Adrian Lyne</t>
  </si>
  <si>
    <t xml:space="preserve">Diane Lane , Richard Gere , Olivier Martinez , Erik Per Sullivan , Chad Lowe , Dominic Chianese , Kate Burton , Margaret Colin , Zeljko Ivanek , Gary Basaraba , Myra Lucretia Taylor , Michelle Monaghan , Joseph Badalucco Jr. , Erich Anderson , Damon Gupton , Marc Forget , Larry Gleason , George F. Miller , Paul D. Failla , Hal Smith-Reynolds , Tyree Michael Simpson , Liza Colón-Zayas , Al Cayne , Murielle Arden , Salem Ludwig , William Abadie , Matthew Maitland , Charles Glaser , Anne Pitoniak , Frederikke Borge , Russell Gibson , Maria Gelardi , Les Shenkel , Sophia Wu , Lisa Emery , Michael Emerson , Geoffrey Nauffts , James Bruce-Gardyne , John H. Tobin </t>
  </si>
  <si>
    <t>Dick Maas</t>
  </si>
  <si>
    <t xml:space="preserve">Huub Stapel , Monique van de Ven , Serge-Henri Valcke , Tanneke Hartzuiker , Wim Zomer , Hidde Maas , Lou Landré , Tatum Dagelet , Edwin Bakker , Door van Boeckel , Barbara Martijn , Pieter Lutz , Simone Ettekoven , Koos van der Knaap , Pieter Loef , Paul van Soest , Jules Croiset , Helmert Woudenberg , Lettie Oosthoek , Bert Haanstra , Simon van Collem , Inge Beekman , Laurens Geels , G.H. van Essen , Bert Luppes , Ko van den Bosch , Jaap Stobbe , Hans Dagelet , Louise Ruys , Inge Ipenburg , Roelant Radier , Leontine Ruiters , Don Duyns , Hans Beijer , Freark Smink , Myra de Vries , Jan van Eijndthoven , Leonie de Laat , Lars Boom , Tjerk Risselada , Jan Winter , Huub Goedegebuure , Frank Brouwer , Flip Filz , René Lobo , Franklin Salanous , Jan de Koning , Eric Kuit , Leo Straus , Marien Jongewaard , Frits Jansma , Paco García Fernández , Hiromi Tojo , Victor Tiebosch , Lilian van Everdingen , Sylvia Weve , Moa Borm , F.S. Tsjim , Kiew San Cheng , Jan Doense </t>
  </si>
  <si>
    <t>Louis Malle</t>
  </si>
  <si>
    <t>Jeremy Irons, Juliette Binoche, Miranda Richardson</t>
  </si>
  <si>
    <t>Paul Weiland</t>
  </si>
  <si>
    <t xml:space="preserve">Michelle Monaghan , Patrick Dempsey , Kevin McKidd , Kelly Carlson , Busy Philipps , Sydney Pollack , Kathleen Quinlan , Kadeem Hardison , Sarah Wright , Beau Garrett , Mary Birdsong , Veronica Alicino </t>
  </si>
  <si>
    <t xml:space="preserve">Sean Connery , Catherine Zeta-Jones , Ving Rhames , Will Patton , Maury Chaykin , Kevin McNally , Terry O'Neill , Madhav Sharma , David Yip , Tim Potter , Eric Meyers , Aaron Swartz , William Marsh , Tony Xu , Rolf Saxon , Tom Clarke Hill , David Howard , Sai-Kit Yung , Ravin J. Ganatra , Rhydian Jai-Persad , Hari Dhillon , Kee Thuan Chye , Harry Fielder </t>
  </si>
  <si>
    <t>Mark Peploe</t>
  </si>
  <si>
    <t xml:space="preserve">Willem Dafoe , Sam Neill , Irène Jacob , Rufus Sewell </t>
  </si>
  <si>
    <t>James Mangold</t>
  </si>
  <si>
    <t>Joaquin Phoenix, Reese Witherspoon, Ginnifer Goodwin, Robert Patrick, Shelby Lynne</t>
  </si>
  <si>
    <t>Lewis Teague</t>
  </si>
  <si>
    <t xml:space="preserve">Rutger Hauer , Mimi Rogers , Joan Chen , James Remar , Stephen Tobolowsky , Basil Wallace , Grand L. Bush , Denis Forest , Glenn Plummer , Belle Avery , Ismael 'East' Carlo , Ed Crick , Zaid Farid , Richard Gilbert-Hill , Colin Hamilton , Harry Johnson , O-Lan Jones , Christopher Judges , Tina Lifford , Kathe E. Mazur , Preston Maybank , Rob Moran , Doug MacHugh , Sherri Paysinger , Martyn St. David , Albert Stratton , Danny Trejo , Charles Walker , Marcie Jo Warren </t>
  </si>
  <si>
    <t>Simon West</t>
  </si>
  <si>
    <t xml:space="preserve">John Travolta , Madeleine Stowe , James Cromwell , Timothy Hutton , Leslie Stefanson , Daniel von Bargen , Clarence Williams III , James Woods , Peter Weireter , Mark Boone Junior , John Beasley , Boyd Kestner , Brad Beyer , John Benjamin Hickey , Rick Dial , Ariyan A. Johnson , John Frankenheimer , Katrina van den Heuvel , Chris Snyder , Steve Danton , Rich Jackson , Joshua Stafford , Darius Montgomery , Scott Rosenberg , Jared Chandler , Jim Morse , Paul Ware , Mark Ivie , Michael Swiney , Tait Ruppert , Lisa A. Tripp , James O. Evans , Chris Grayson , Sy Leopold , Fred Tate , Steve Goyen , Pablo Espinosa , Levin Handy Jr. , Jason M. Luevano , Gustavo A. Perdomo , Rodney Mitchell , Ryan D. Kirkland , Michael Gerald , Matthew R. Anderson , Cooper Huckabee , Kelly Casey , Kyle Casey , Timothy 'TJ' James Driscoll , Brent Miller , Ty Williams </t>
  </si>
  <si>
    <t>Peter Chelsom</t>
  </si>
  <si>
    <t xml:space="preserve">Lilli Lavine , Michael Guarino Jr. , Abdul Alshawish , John Cusack , Kate Beckinsale , Ann Talman , Crystal Bock , Stephen Bruce , David Sparrow , Gary Gerbrandt , Jeremy Piven , Bridget Moynahan , Kate Blumberg , Ron Payne , Marcia Bennett , Victor A. Young , Eve Crawford , Reggi Wyns , Evan Neumann , John Corbett , James Goodwin , John Ellison Conlee , Charles A. Gargano , Jessica Kelly , Arthur Pascuzzi , Brenda Logan , Thomas Roughan , Mike Benitez , Christopher Baker , Neil Claxton , Lucy Gordon , Kevin Rice , T. Scott Cunningham , Sandra Caldwell , Molly Shannon , Colleen Williams , Eugene Levy , Ajay Mehta , Clark Middleton , Leo Fitzpatrick , Marqus Bobesich , Paul Rutledge , Simon Jutras , Sheldon Krahn , Kevin Kean Murphy , Murray McRae , David Ramsden , Catherine Kuhn , Pamela Redfern , Aron Tager , Layla Alexander , Amita Balla , Conrad Bergschneider , Hélène Cardona , Buck Henry , Catherine Hernandez , Timothy Huang , Tony Kaan , Edwina Renout , Patrick Riviere , Ned Stuart </t>
  </si>
  <si>
    <t>Johnny Depp, Kate Winslet, Julie Christie</t>
  </si>
  <si>
    <t>Marek Kanievska</t>
  </si>
  <si>
    <t>Paul Newman, Linda Fiorentino, Dermot Mulroney</t>
  </si>
  <si>
    <t>Kay Pollak</t>
  </si>
  <si>
    <t>Michael Nyqvist, Frida Hallgren, Helen Sjöholm</t>
  </si>
  <si>
    <t>Holly Hunter, Kiefer Sutherland, Michael Moriarty</t>
  </si>
  <si>
    <t>John Frankenheimer</t>
  </si>
  <si>
    <t xml:space="preserve">Andrew McCarthy , Sharon Stone , Valeria Golino , John Pankow , George Murcell , Mattia Sbragia , Roberto Posse , Thomas Elliot , Carla Cassola , Darren Modder , Carol Schneider , Ron Williams , Antonio Degli Schiavi , Aldo Mengolini , Francesca Prandi , Maurizio Fardo , Pietro Bontempo , Luigi Amodeo , Luigi Di Fiore , Lou Castel , Salvatore Billa , Nazzareno Natale , Franco Beltramme , Cyrus Elias , Fabio Traversa , Dick Cavett , Fiammetta Baralla , Alessandra Marson , Giuseppe Zarbo , Mario Novelli , Luciano Foti , Elena Cantarone , Carolina Salome , Cecilia Todeschini , Giovanni Cianfriglia , Benito Pacifico </t>
  </si>
  <si>
    <t>Michelangelo Antonioni</t>
  </si>
  <si>
    <t xml:space="preserve">Mark Frechette , Daria Halprin , Paul Fix , G.D. Spradlin , Bill Garaway , Kathleen Cleaver , Rod Taylor , Lee Duncan , Harrison Ford , Jim Goldrup , Peter Lake </t>
  </si>
  <si>
    <t>Joshua Seftel</t>
  </si>
  <si>
    <t xml:space="preserve">John Cusack , Hilary Duff , Dan Aykroyd , Ben Kingsley , Marisa Tomei , Joan Cusack </t>
  </si>
  <si>
    <t>Charles Burnett</t>
  </si>
  <si>
    <t xml:space="preserve">Carl Lumbly , Danny Glover , Chrisjan Appollus , Obed Emvula , Joel Haikali </t>
  </si>
  <si>
    <t>Florian Gallenberger</t>
  </si>
  <si>
    <t xml:space="preserve">Ulrich Tukur , Daniel Brühl , Steve Buscemi , Anne Consigny , Dagmar Manzel , Zhang Jingchu , Teruyuki Kagawa , Mathias Herrmann , Tetta Sugimuto , Akira Emoto </t>
  </si>
  <si>
    <t>Felix Mitterer</t>
  </si>
  <si>
    <t>Mike Newell</t>
  </si>
  <si>
    <t xml:space="preserve">Javier Bardem , Giovanna Mezzogiorno , Benjamin Bratt </t>
  </si>
  <si>
    <t>Larry Clark , Edward Lachman</t>
  </si>
  <si>
    <t xml:space="preserve">Tiffany Limos , James Ransone , Stephen Jasso , James Bullard , Mike Apaletegui , Adam Chubbuck , Wade Williams , Amanda Plummer , Julio Oscar Mechoso , Maeve Quinlan , Bill Fagerbakke , Harrison Young , Patricia Place , Richard Riehle , Seth Gray , Eddie Daniels , Shanie Calahan , Zara McDowell , Ashley Crisp , Lazavier James , Loranne Maze , Caroline Kristiahn , Sam Baptista , Daniel Helwick , Gabe Nava , Elvis Strange , Larry Clark </t>
  </si>
  <si>
    <t>Richard Linklater</t>
  </si>
  <si>
    <t xml:space="preserve">Ethan Hawke , Julie Delpy , Vernon Dobtcheff , Rodolphe Pauly , Mariane Plasteig , Albert Delpy , Marie Pillet </t>
  </si>
  <si>
    <t xml:space="preserve">Pierce Brosnan , Salma Hayek , Woody Harrelson , Don Cheadle , Naomie Harris , Chris Penn , Mykelti Williamson , Obba Babatundé , Russell Hornsby , Rex Linn , Robert Curtis-Brown , Mark Moses , Michael Bowen , Karl Malone , Shaquille O'Neal , Gary Payton , Andrew Fiscella , Gianni Russo , Jeff Garlin , Lisa Thornhill , Kate Walsh , Tom McGowan , Joel McKinnon Miller , Rachael Harris , Troy Garity , Shakara Ledard , Audrey Quock , David Reivers , Kamal Marayati , Gillian Vigman , Noémie Lenoir , Oluchi Onweagba , Alan Dale , Kirk B.R. Woller , Donald Miller , LeShay N. Tomlinson , Anthony Reynolds , Paul Benedict , Ted Detwiler , Chad Gabriel , Frank Bruynbroek , Nicola Conlon , Jared Day , Dyan Cannon , Jon Donahue , Phil Jackson , Paul Korda , Edward Norton </t>
  </si>
  <si>
    <t>Marcus H. Rosenmüller</t>
  </si>
  <si>
    <t>Markus Krojer, Dominik Nowak, Zoe Mannhardt</t>
  </si>
  <si>
    <t xml:space="preserve">Agnès Varda </t>
  </si>
  <si>
    <t>James Rado, Jerry Viva, Jerome Ragni</t>
  </si>
  <si>
    <t>Lucía Puenzo</t>
  </si>
  <si>
    <t>Inés Efron, Ricardo Darín, Valeria Bertuccelli</t>
  </si>
  <si>
    <t>Danny Boyle, Loveleen Tandan</t>
  </si>
  <si>
    <t>Dev Patel, Freida Pinto, Anil Kapoor</t>
  </si>
  <si>
    <t xml:space="preserve">Sean Penn , Josh Brolin , Emile Hirsch , James Franco , Diego Luna , Brandon Boyce , Kelvin Yu , Lucas Grabeel , Alison Pill , Victor Garber , Denis O'Hare , Howard Rosenman </t>
  </si>
  <si>
    <t>Thomas Carter</t>
  </si>
  <si>
    <t>Cuba Gooding Jr., Kimberly Elise, Aunjanue Ellis</t>
  </si>
  <si>
    <t xml:space="preserve">Fabián Bielinsky </t>
  </si>
  <si>
    <t xml:space="preserve">Gastón Pauls, Ricardo Darín, Leticia Brédice, Ignacie Abadal, Tomás Fonzi </t>
  </si>
  <si>
    <t>Wai Keung Lau , Siu Fai Mak</t>
  </si>
  <si>
    <t xml:space="preserve">Andy Lau , Tony Leung Chiu Wai , Anthony Wong Chau-Sang , Eric Tsang , Kelly Chen , Sammi Cheng , Edison Chen , Shawn Yue , Elva Hsiao , Man-chat To , Ka Tung Lam , Ting Yip Ng , Dion Lam , Wan Chi Keung , Hui Kam Fung , Tony Ho , Courtney Wu , Au Hin Wai , Li Tin Cheung , Chaucharew Wichai </t>
  </si>
  <si>
    <t>Hermine Huntgeburth</t>
  </si>
  <si>
    <t xml:space="preserve">Julia Jentsch , Sebastian Koch , Thomas Thieme </t>
  </si>
  <si>
    <t>Tony Gilroy</t>
  </si>
  <si>
    <t xml:space="preserve">Julia Roberts , Clive Owen , Tom Wilkinson , Paul Giamatti </t>
  </si>
  <si>
    <t>Renny Harlin</t>
  </si>
  <si>
    <t xml:space="preserve">Samuel L. Jackson , Ed Harris , Eva Mendes , Robert Forster </t>
  </si>
  <si>
    <t>Raoul Peck</t>
  </si>
  <si>
    <t>Robinson Stévenin (Abel Karnonski), Élodie Navarre (Caroline Séguier), Céline Sallette (Laure de Cigy), Thibault Vinçon (Matt Ribeiro), Valentin Merlet (Louis de Cigy), Émilie Deville (Ana Karnonski), Julien Héteau (Jérôme), Linda Hardy (Mathilde Weber)</t>
  </si>
  <si>
    <t>Philippe Torreton, Ayanat Ksenbai, David Bennent</t>
  </si>
  <si>
    <t>Arnaud Larrieu , Jean-Marie Larrieu</t>
  </si>
  <si>
    <t xml:space="preserve">Sabine Azéma , Daniel Auteuil , Amira Casar , Sergi López , Philippe Katerine , Hélène de Saint-Père , Sabine Haudepin , Roger Mirmont , Jacques Nolot , Marie-Pierre Chaix , Florence Loiret , Thiago Telès , Philippe Suner , Cécile Reigher </t>
  </si>
  <si>
    <t>Michael Cimino</t>
  </si>
  <si>
    <t xml:space="preserve">Mickey Rourke , John Lone , Jack Kehler , Leonard Termo , Caroline Kava , Ariane , Raymond J. Barry , Eddie Jones , Joey Chin , Victor Wong , K. Dock Yip , Pao Han Lin , Daniel Davin , Mark Hammer , Dennis Dun </t>
  </si>
  <si>
    <t>John Madden</t>
  </si>
  <si>
    <t xml:space="preserve">Mickey Rourke , Diane Lane , Thomas Jane , Joseph Gordon.Levitt , Rosario Dawson , Hal Holbrook </t>
  </si>
  <si>
    <t>Guillaume Canet</t>
  </si>
  <si>
    <t xml:space="preserve">François Cluzet , Marie-Josée Croze , André Dussollier , Kristin Scott Thomas , François Berléand , Nathalie Baye </t>
  </si>
  <si>
    <t>Brad Anderson</t>
  </si>
  <si>
    <t xml:space="preserve">Woody Harrelson , Thomas Kretschmann , Ben Kingsley , Emily Mortimer , Kate Mara , Eduardo Noriega </t>
  </si>
  <si>
    <t>Uli Edel</t>
  </si>
  <si>
    <t>Moritz Bleibtreu, Martina Gedeck, Johanna Wokalek</t>
  </si>
  <si>
    <t>Florian Schwarz</t>
  </si>
  <si>
    <t xml:space="preserve">Christoph Bach , Jule Böwe , Walter Kreye , David Scheller , Andrea Cleven , Dirk Borchardt , Torsten Michaelis , Laura Syniawa </t>
  </si>
  <si>
    <t>Marc Rothemund</t>
  </si>
  <si>
    <t xml:space="preserve">Julia Jentsch , Fabian Hinrichs , Gerald Alexander Held , Florian Stetter , Johannes Suhm , Johanna Gastdorf , André Hennicke , Maximilian Brückner , Jörg Hube , Petra Kelling , Franz Staber , Lilli Jung </t>
  </si>
  <si>
    <t xml:space="preserve">John Hurt: Quentin CrispDenis O'Hare: Phillip SteeleJonathan Tucker: Patrick AngusCynthia Nixon: Penny ArcadeSwoosie Kurtz: Connie Clausen </t>
  </si>
  <si>
    <t>Jonathan Kaplan</t>
  </si>
  <si>
    <t>Anthony Edwards, Sam Neill, Eric Roberts</t>
  </si>
  <si>
    <t>Feo Aladag</t>
  </si>
  <si>
    <t>Sibel Kekilli, Nizam Schiller, Derya Alabora</t>
  </si>
  <si>
    <t>Tim Robbins</t>
  </si>
  <si>
    <t xml:space="preserve">Susan Sarandon , Sean Penn , Robert Prosky , Raymond J. Barry , R. Lee Ermey , Celia Weston , Lois Smith , Scott Wilson , Roberta Maxwell , Margo Martindale , Barton Heyman , Steve Boles , Nesbitt Blaisdell , Ray Aranha , Larry Pine , Gil Robbins , Kevin Cooney , Clancy Brown , Adele Robbins , Michael Cullen , Peter Sarsgaard , Missy Yager , Jenny Krochmal , Jack Black , Jon Abrahams , Arthur Bridgers , Steve Carlisle , Helen Hester , Eva Amurri , Jack Henry Robbins , Gary 'Buddy' Boe , Amy Long , Dennis F. Neal , Molly Bryant , Pamela Garmon , Adrian Colon , John D. Wilmot , Margaret Lane , Sally Ann Roberts , Alec Gifford , John Hurlbutt , Mike Longman , Pete Burris , Joan Glover , Florrie Hathorn , Lenore Banks , Idella Cassamier , Marlon Horton , Kenitra Singleton , Palmer Jackson , Johnathan Thomas , Walter Breaux Jr. , Scott Sowers , Cortez Nance Jr. , Adam Nelson , Dalvin Ford , Derek Steeley , Jeremy Knaster , Mary Robbins , Miles Guthrie Robbins , Helen Prejean </t>
  </si>
  <si>
    <t xml:space="preserve">Robert Redford , Brad Pitt , Catherine McCormack , Stephen Dillane , Larry Bryggman , Marianne Jean-Baptiste , Matthew Marsh , Todd Boyce , Michael Paul Chan , Garrick Hagon , Andrew Grainger , Bill Buell , Colin Stinton , Ted Maynard , Tom Hodgkins , Rufus Wright , Demetri Goritsas , Quinn Collins , Sam Scudder , Yann Johnson , Pat McGrath , Shane Rimmer , David Hemmings , James Aubrey , In-Sook Chappell , Benedict Wong , Ken Leung , Adrian Pang , Ho Yi , David Cheung , Tony Xu , Mark Sung , David K.S. Tse , Logan Wong , Ping Tang Hon , Daniel Tse , Vincent Wang , Stuart Milligan , Joseph Chanet , Eddie Yeoh , Freddie Joe Farnsworth , Joerg Stadler , Zsolt Zagoni , Balázs Tardy , Pál Oberfrank , Géza Schramek , Imre Csuja , Melinda Völgyi , Károly Rékasi , Kimberly Paige , Iain Smith , Gregory Groth , Peter Linka , Omid Djalili , Amidou , Nabil Massad , Mohamed Picasso , Aziz Ait Essahmi , Moustapha Moulay , Mohamed Quatib , Farid Regragui , Dale Dye , Tim Briggs , Frank Nall , Ian Porter , Charlotte Rampling , Ian Boo Khoo , Mark Chui , Anita Deutsch , James Embree , Tibor Kenderesi , Gabi Lukéj , Tong Lung , Andrea Osvárt , Terrance Ottis Williams </t>
  </si>
  <si>
    <t>Rod Lurie</t>
  </si>
  <si>
    <t xml:space="preserve">Alan Alda , Kate Beckinsale , Angela Bassett , Matt Dillon , Vera Farmiga , David Schwimmer , Noah Wyle </t>
  </si>
  <si>
    <t>Karim Aïnouz</t>
  </si>
  <si>
    <t>Hermila Guedes, Maria Menezes, Zezita Matos, João Miguel, Georgina Castro, Claudio Jaborandy, Marcelia Cartaxo, Matheus Vieira</t>
  </si>
  <si>
    <t>Ron Howard</t>
  </si>
  <si>
    <t xml:space="preserve">Tom Hanks , Ewan McGregor , Stellan Skarsgård , Ayelet July Zurer , Kristof Konrad , Masasa Moyo , Victor Alfieri , Curt Lowens </t>
  </si>
  <si>
    <t xml:space="preserve">Tom Hanks , Audrey Tautou , Ian McKellen , Jean Reno , Paul Bettany , Alfred Molina , Jürgen Prochnow , Jean-Yves Berteloot , Etienne Chicot , Jean-Pierre Marielle , Marie-Françoise Audollent , Rita Davies , Francesco Carnelutti , Seth Gabel , Shane Zaza , Andrew Clark , Fausto Maria Sciarappa , Joe Grossi , Denis Podalydès , Harry Taylor , Clive Carter , Garance Mazureck , Daisy Doidge-Hill , Lilli Ella Kelleher , Crisian Emanuel , Charlotte Graham , Xavier De Guillebon , Tonio Descanvelle , David Bark-Jones , Serretta Wilson , Eglantine Rembauville-Nicolle , Dan Tondowski , Aewia Huillet , Roland John-Leopoldie , David Saracino , Lionel Guy-Bremond , Yves Aubert , Rachael Black , Dez Drummond , Mark Roper , Brock Little , Matthew Butler , Roland Menou , Hugh Mitchell , Tina Maskell , Peter Pedrero , Sam Mancuso , Andre Lillis , Mario Vernazza , Agathe Natanson , Daz Parker , Andy Robb , Tom Barker , Maggie McEwan , Michael Bertenshaw , Sarah Wildor , David Bertrand , Christopher Fosh , Paul Herbert , Arnaud Klein , Dhaffer L'Abidine , Michael Norton , Lynn Picknett , Clive Prince , Norman Campbell Rees </t>
  </si>
  <si>
    <t>Chen Kaige</t>
  </si>
  <si>
    <t xml:space="preserve">Heather Graham , Joseph Fiennes , Natascha McElhone , Ulrich Thomsen , Ian Hart , Jason Hughes , Kika Markham , Amy Robbins , Yasmin Bannerman , Rebecca R. Palmer , Ronan Vibert , Olivia Poulet , Ian Aspinall , Helen Grace , Oliver Ryan , Donald Gee , Tim Faraday , Richard Green , Lee Boswell , Patrick Field , Neil Roberts </t>
  </si>
  <si>
    <t>Marcelo Gomes</t>
  </si>
  <si>
    <t xml:space="preserve">Johann:  Peter Ketnath Ranulpho:  João Miguel Adelina:  Fabiana Pirro Restaurantbesitzer:  Jose Leite Frau aus Galinha:  Zezita Matos Jovelina  Hermila: Guedes Claudionor Assis:  Osvaldo Mil Maria da Paz:  Veronica Cavalcanti Jäger:  Mano Fialho </t>
  </si>
  <si>
    <t>Rodrigo Plá</t>
  </si>
  <si>
    <t xml:space="preserve">Alan Chávez , Maribel Verdú , Daniel Giménez Cacho </t>
  </si>
  <si>
    <t>Brett Simon</t>
  </si>
  <si>
    <t xml:space="preserve">Mischa Barton , Reece Thomson , Bruce Willis , Michael Rappaport </t>
  </si>
  <si>
    <t>Claire Denis</t>
  </si>
  <si>
    <t>Denis Lavant, Grégoire Colin, Michel Subor, Marta Tafesse Kassa, Nicolas Duvauchelle</t>
  </si>
  <si>
    <t>Claudia Llosa</t>
  </si>
  <si>
    <t>Magaly Solier Romero: Madeinusa, Yiliana Chong: Chale, Carlos Juan De La Torre: Salvador, Juan Ubaldo Huamán: Cayo, Melvin Quijada: Mauro</t>
  </si>
  <si>
    <t>Denzel Washington: Walter Garber, John Travolta: "Bernard Ryder"/Dennis Ford/"Mr. Blue", James Gandolfini: Bürgermeister von New York City, John Turturro: Camonetti, Luis Guzmán: Phil Ramos/"Mr. Green", Ramón Rodríguez: Delgado, Victor Gojcaj: Bashkim/"Mr. Grey", Robert Vataj: Emri/"Mr. Brown", Gbenga Akinnagbe: Wallace, Michael Rispoli: John Johnson, Frank Wood: Kommissar Sterman, Aunjanue Ellis: Garbers Frau, Brian Haley: Captain Hill</t>
  </si>
  <si>
    <t>Bruce A. Evans</t>
  </si>
  <si>
    <t>Kevin Costner: Mr. Earl Brooks, Demi Moore: Detective Tracy Atwood, Dane Cook: Mr. Smith/Mr. Bafford, William Hurt: Marshall, Marg Helgenberger: Emma Brooks, Ruben Santiago-Hudson: Hawkins, Danielle Panabaker: Jane Brooks, Aisha Hinds: Nancy Hart, Lindsay Crouse: Captain Lister, Jason Lewis: Jesse Vialo, Reiko Aylesworth: Sheila, Matt Schulze: Thornton Meeks, Yasmine Delawari: Sunday, Traci Dinwiddie: Sarah Leaves</t>
  </si>
  <si>
    <t>Cláudio Assis</t>
  </si>
  <si>
    <t>Auxiliadora: Mariah Teixeira, Großvater: Fernando Teixeira, Cícero: Caio Blat, Everado: Matheus Nachtergaele, Bela: Dira Paes</t>
  </si>
  <si>
    <t>Erick Zonca</t>
  </si>
  <si>
    <t xml:space="preserve">Tilda Swinton , Saul Rubinek , Kate del Castillo , Aidan Gould </t>
  </si>
  <si>
    <t>Ang Lee</t>
  </si>
  <si>
    <t xml:space="preserve">Tony Leung Chiu-wai , Wei Tang , Joan Chen , Lee-Hom Wang , Anupam Kher , Chih-ying Chu , Johnson Yuen </t>
  </si>
  <si>
    <t>George Hickenlooper</t>
  </si>
  <si>
    <t xml:space="preserve">Andy Garcia , Mick Jagger , Julianna Margulies , Olivia Williams , James Coburn , Anjelica Huston , Michael Des Barres , Richard Bradford , Xander Berkeley , Sherman Howard , Joe Santos , Susan Barnes , Tracey Walter , Asha Siewkumar , Kerry Li , Laura Meshell , Rosalind Chao , Elisa Gallay , Tommy Perna , Yasmin D'Mello , Sonia Sanz , Marianne Muellerleile , Ezra Buzzington , Hannah Sim , Mark Steger , Joe Drago , Michael Hughes , Julian Fleischer , Joseph Paur , Rodney Bingenheimer , Joseph Della Sorte , Frankie D. , John Hickenlooper , Eddie Santiago , Christopher Shreenan , Killian Shreenan , Jan Triska , J.B. White </t>
  </si>
  <si>
    <t>Robert Luketic</t>
  </si>
  <si>
    <t xml:space="preserve">Katherine Heigl , Gerard Butler , Eric Winter , John Michael Higgins , Nick Searcy , Kevin Connolly , Cheryl Hines </t>
  </si>
  <si>
    <t>Friedemann Fromm</t>
  </si>
  <si>
    <t>Veronica Ferres, Martin Feifel, Detlev Buck</t>
  </si>
  <si>
    <t xml:space="preserve">Johnny Depp , Christian Bale , Marion Cotillard , Tatum Channing , Giovanni Ribisi </t>
  </si>
  <si>
    <t>Steven Zaillian</t>
  </si>
  <si>
    <t xml:space="preserve">John Travolta , Robert Duvall , Tony Shalhoub , William H. Macy , Zeljko Ivanek , Bruce Norris </t>
  </si>
  <si>
    <t>Steven Shainberg</t>
  </si>
  <si>
    <t xml:space="preserve">James Spader , Maggie Gyllenhaal , Jeremy Davies , Lesley Ann Warren , Stephen McHattie , Patrick Bauchau , Jessica Tuck , Oz Perkins , Amy Locane , Mary Joy , Michael Mantell , Lily Knight , Sabrina Grdevich , Lacey Kohl , Julene Renee , Lauren Cohn , Ezra Buzzington , Kyle Colerider-Krugh , Steven Fierberg , Russel Harper , David Wiater , Shannon Convery , Alison Tatlock , Emmy Collins , Erin Cressida Wilson </t>
  </si>
  <si>
    <t>Wim Wenders</t>
  </si>
  <si>
    <t xml:space="preserve">Ry Cooder , Ruben Gonzales , Compay Segundo </t>
  </si>
  <si>
    <t>Louise Osmond</t>
  </si>
  <si>
    <t>Leos Carax</t>
  </si>
  <si>
    <t xml:space="preserve">Juliette Binoche , Denis Lavant , Klaus-Michael Grüber , Edith Scob , Georges Aperghis , Daniel Buain , Marion Stalens , Chrichan Larsson , Paulette Berthonnier , Roger Berthonnier , Michel Vandestien , Georges Castorp , Marc Desclozeaux , Alain Dahan , Pierre Pessemesse , Maître Bitoun , Johnny Aldama , Jean-Louis Airola , Albert Prévost , Marc Maurette , Marie Trintignant </t>
  </si>
  <si>
    <t>Quentin Tarantino</t>
  </si>
  <si>
    <t>Brad Pitt, Mélanie Laurent, Christoph Waltz</t>
  </si>
  <si>
    <t>Max Färberböck</t>
  </si>
  <si>
    <t>Maria Schrader, Juliane Köhler, Johanna Wokalek</t>
  </si>
  <si>
    <t>Peter Webber</t>
  </si>
  <si>
    <t>Scarlett Johansson, Colin Firth, Cillian Murphy</t>
  </si>
  <si>
    <t>Nagisa Oshima</t>
  </si>
  <si>
    <t xml:space="preserve">Im Reich der Sinne: , Tatsuya Fuji , Eiko Matsuda , Aoi Nakajima , Yasuko Matsui , Meika Seri , Kanae Kobayashi , Taiji Tonoyama , Kyôji Kokonoe , Naomi Shiraishi , Shinkichi Noda , Komikichi Hori , Kikuhei Matsunoya , Akiko Koyama , Yuriko Azuma , Rei Minami , Machiko Aoki , Mariko Abe , Kyôko Okada , Kiyomi Yasuda , Hiroko Fuji , Tômi Mitsuboshi , Kimiko Ishii , Katsue Tamiyama , Hitomi Fukuhara , Hiroko Fujino , Kazune Tomiyama , «br»«br»Im Reich der Leidenschaft: , Tatsuya Fuji , Kazuko Yoshiyuki , Takahiro Tamura , Takuzo Kawatani , Akyoshi Fujiwara , Masami Hasegawa , Kenzo Kawarazaki , Tatsuya Kimura , Eizo Kitamura , Akiko Koyama , Sumie Sasaki , Takaki Sugiura , Taiji Tonoyama </t>
  </si>
  <si>
    <t xml:space="preserve">Matt Damon , Scott Bakula , Joel Mchale , Melanie Lynskey </t>
  </si>
  <si>
    <t>Roland Emmerich</t>
  </si>
  <si>
    <t xml:space="preserve">Dennis Quaid , Jake Gyllenhaal , Emmy Rossum , Sela Ward , Arjay Smith , Tamlyn Tomita , Austin Nichols , Tim Bagley , Christopher Britton , Tony Calabretta , Tommy Chang , Joe Cobden , Larry Day , Thomas Delauney , Rick Hoffman , Beau Holden , Ian Holm , Perry King , Claude Laforce , Jack Laufer , J.P. Manoux , Dash Mihok , John Sanford Moore , Kenneth Moskow , Tod Nakamura , Sasha Roiz , Jay O. Sanders , Nestor Serrano , Chuck Shamata , Amy Sloan , Max Walker , Carissa Renteria , John H. Tobin </t>
  </si>
  <si>
    <t>Bill Pullman , Mary McDonnell , Mae Whitman , Jeff Goldblum , Judd Hirsch , Will Smith , Vivica A. Fox , Ross Bagley , Margaret Colin , Robert Loggia , James Rebhorn , Randy Quaid , James Duval , Lisa Jakub , Giuseppe Andrews , Harvey Fierstein , Adam Baldwin , Bill Smitrovich , Brent Spiner , Harry Connick Jr. , Kiersten Warren , John Storey , Frank Novak , Devon Gummersall , Leland Orser , Mirron E. Willis , Ross Lacy , David Pressman , Vivian Palermo , Raphael Sbarge , Bobby Hosea , Dan Lauria , Steve Giannelli , Eric Paskel , Carlos Lacamara , Troy Willis , John Bennett Perry , Tim Kelleher , Wayne Wilderson , Jay Acovone , James Wong , Thom Barry , Jana Marie Hupp , Matt Pashkow , Robert Pine , Marisa Johnston , Michael Winther , Dexter Warren , Paul LeClair , Michael Vacca , David Chanel , John Capodice , Greg Collins , Mark Fite , Derek Webster , Eric Neal Newman , Levani Outchaneichvili , Kristof Konrad , Kevin Sifuentes , Elston Ridgle , Randy Oglesby , Jack Moore , Barry Del Sherman , Lyman Ward , Anthony Crivello , Barbara Beck , Richard Speight Jr. , Joe Fowler , Andrew Warne , Sharon Tay , Peter J. Lucas , Yelena Danova , Derek Kim , Vanessa J. Wells , Jessika Cardinahl , Gary W. Cruz , Wendy L. Walsh , Ron Pitts , Christine Devine , Mark Thompson , Ernie Anastos , Kevin Cooney , Rance Howard , Nelson Mashita , Jeff Phillips , Sayed Badreya , Adam Tomei , John Bradley , Kimberly Beck , Thomas F. Duffy , Andrew Keegan , Jon Shear , Jim Piddock , Frederic W. Barnes , Eleanor Clift , Jerry Dunphy , Jack Germond , Morton Kondracke , John McLaughlin , Barry Nolan , George Putnam , Eric Michael Zee , Pat Skipper , Carlos Lara , Mike Monteleone , Lee Strauss , Lisa Star , Malcolm Danare , Arthur Brooks , Michael Moertl , James J. Joyce , Joyce Cohen , Julie Moran , Robin Groth , Richard Pachorek , Gary A. Hecker , Dakota , Taqi Hasan , Frank Welker , Erick Avari , Dean Devlin , Volker Engel , Bob Friend , Lincoln D. Hiatt , Scott McKinley , Roy Newton , Gary P</t>
  </si>
  <si>
    <t>Walter Harrich</t>
  </si>
  <si>
    <t xml:space="preserve">Ulrich Tukur , Josef Wilfling </t>
  </si>
  <si>
    <t>Mike Figgis</t>
  </si>
  <si>
    <t xml:space="preserve">Richard Gere , Andy Garcia , Nancy Travis , Laurie Metcalf , Richard Bradford , William Baldwin , Michael Beach , Katherine Borowitz , Faye Grant , John Kapelos , Xander Berkeley , John Capodice , Victoria Dillard , Pamella D'Pella , Susan Forristal , Allan Havey , Lew Hopson , Tyde Kierney , Dinah Lenney , Scott Lincoln , Julio Oscar Mechoso , Harry Murphy , Billie Neal , Heather Lauren Olson , Marco Rodríguez , Annabella Sciorra , Arlen Dean Snyder , Ron Vawter , Deryn Warren , Valerie Wildman , Elijah Wood , Domingo Adkins , Hamlet Arman , Camilla Bergstrom , Mitchell Claman , Mark A. Cuttin , Justin De Rosa , Mike Figgis , Geoffrey Grider , Father Andrew Herman , Brian Johnson , Waldemar Kalinowski , Helen Lin , Frank Mancuso Jr. , Christopher Raymond Mullane , Hank McGill , Jimmy Ortega , S. Grant Sawyer , Richard B. Whitaker </t>
  </si>
  <si>
    <t>Scott Mann</t>
  </si>
  <si>
    <t xml:space="preserve">Ian Somerhalder , Ving Rhames , Robert Carlyle , Kelly Hu , Liam Cunningham </t>
  </si>
  <si>
    <t>Tony Smith</t>
  </si>
  <si>
    <t>Julie Graham, Hermione Norris, Neil Pearson, Sean Verey, Gillian Hanna, Katy Murphy</t>
  </si>
  <si>
    <t>Andreas Dresen</t>
  </si>
  <si>
    <t>Ursula Werner, Horst Rehberg, Horst Westphal</t>
  </si>
  <si>
    <t>Martin Theo Krieger</t>
  </si>
  <si>
    <t xml:space="preserve">Katharina Derr , Sina Tkotsch , Patrick von Blume , Lucien Le Rest </t>
  </si>
  <si>
    <t>Franck Khalfoun</t>
  </si>
  <si>
    <t xml:space="preserve">Genevieve Alexandra , John Cenatiempo , Miguel Ferrer , Cuba Gooding Jr. , Noel Gugliemi , Harvey Keitel , Louis Mandylor , Reed McColm , Jason Mckee </t>
  </si>
  <si>
    <t>Jean-Pierre Dardenne, Luc Dardenne</t>
  </si>
  <si>
    <t>Alban Ukaj, Anton Yakovlev, Arta Dobroshi, Fabrizio Rongione, Grigori Manukov</t>
  </si>
  <si>
    <t xml:space="preserve">Jonathan Rhys Meyers , Alexander Armstrong , Paul Kaye , Matthew Goode , Brian Cox , Penelope Wilton , Emily Mortimer , Janis Kelly , Alan Oke , Mark Gatiss , Scarlett Johansson , Philip Mansfield , Simon Kunz , Geoffrey Streatfield , Mary Hegarty , John Fortune , Rupert Penry-Jones , Patricia Whymark , Anthony O'Donnell , Miranda Raison , Rose Keegan , Zoe Telford , Margaret Tyzack , Scott Handy , Emily Gilchrist , Selina Cadell , Georgina Chapman , Colin Salmon , Toby Kebbell , Steve Pemberton , Ewen Bremner , James Nesbitt , Dawn Murphy </t>
  </si>
  <si>
    <t>Ineke Houtman</t>
  </si>
  <si>
    <t>Josefien Hendriks, Liesbeth Kamerling, Victoria Koblenko, Caro Lenssen, Christel Oomen, Jeroen Spitzenberger, Victor Löw, Oren Schrijver, Peter Blok, Marcel Musters, Jaap Spijkers, Rick Nicolet</t>
  </si>
  <si>
    <t>Gerhard Polt, Biermösl Blosn</t>
  </si>
  <si>
    <t>Hanns Christian Müller</t>
  </si>
  <si>
    <t>Gerhard Polt, Gisela Schneeberger, Dieter Hildebrandt</t>
  </si>
  <si>
    <t>Bennett Miller</t>
  </si>
  <si>
    <t>Philip Seymour Hoffman, Catherine Keener, Clifton Collins Jr.</t>
  </si>
  <si>
    <t>Philip Kaufman</t>
  </si>
  <si>
    <t>Fred Ward, Uma Thurman, Maria de Medeiros</t>
  </si>
  <si>
    <t>Jan Kounen</t>
  </si>
  <si>
    <t>Jean Dujardin, Jocelyn Quivrin, Patrick Mille</t>
  </si>
  <si>
    <t>Scarlett Johansson, Hugh Jackman, Woody Allen, Ian McShane</t>
  </si>
  <si>
    <t>Uwe Janson</t>
  </si>
  <si>
    <t>Lulu: Jessica Schwarz, Dr. Goll: Dietrich Hollinderbäumer, Walter Schwarz: Alexander Scheer, Dr. Schön: Sylvester Groth, Alwa Schön: Carlo Ljubek, Gräfin Geschwitz: Esther Zimmering, Schigolch: Wolfgang Packhäuser, Jack: Matthias Schweighöfer, Rodrigo: Max Hopp, Hugenberg: Heike Warmuth, Magelonne de Marelle: Isabel Schosnig, Bianetta Grazil: Nike Fuhrmann, Herr Hunidei: Robert Basta, Kungo Poti: Dirk Borchardt</t>
  </si>
  <si>
    <t>Marianne Chaud</t>
  </si>
  <si>
    <t>Michel Deville</t>
  </si>
  <si>
    <t xml:space="preserve">Romy Schneider , Jean-Louis Trintignant , Jean-Pierre Cassel , Jane Birkin , Henri Garcin , Michel Vitold , Jean-François Balmer , Dominique Constanza , Betty Berr , Georges Beller , Estella Blain , Mary Marquet , Georges Wilson , Florinda Bolkan , Annick Blancheteau </t>
  </si>
  <si>
    <t>Emmanuel Mouret</t>
  </si>
  <si>
    <t>Virginie Ledoyen, Emmanuel Mouret, Julie Gayet</t>
  </si>
  <si>
    <t>Matías Bize</t>
  </si>
  <si>
    <t>Andrés: Santiago Cabrera, Beatriz: Blanca Lewin, Mariana: Antonia Zegers, Ignacio: Sebastián Layseca, Pablo: Victor Montero, Roberto: Juan Pablo Miranda, Jorge: Diego Fontecilla</t>
  </si>
  <si>
    <t>Paul Greengrass</t>
  </si>
  <si>
    <t>Matt Damon, Franka Potente, Brian Cox</t>
  </si>
  <si>
    <t>Nancy Meyers</t>
  </si>
  <si>
    <t xml:space="preserve">Cameron Diaz , Kate Winslet , Jude Law , Jack Black , Eli Wallach , Edward Burns , Rufus Sewell , Miffy Englefield , Emma Pritchard , Sarah Parish , Shannyn Sossamon , Bill Macy , Shelley Berman , Kathryn Hahn , John Krasinski , Alex O'Loughlin , Odette Yustman , Bundle Williams , Suzanne Dizon , Terry Diab , Kenneth Danziger , Hope Riley , Gilbert Esquivel , Steven Bruns , Nikki Novak , Judith Drake , Pamela Dunlap , Hal Douglas , Jay Simpson , Siobhan Pestano , Charles Dinsdale , Sarah Flind , Darline Harris , Marcell Brown , Marina Morgan , Lynden Edwards , Lydia Blanco , Jon Prescott , Patrick Cavanaugh , Justin Collins , Nicholas Downs , Scott Slifer , Freddie DeGrate , Dustin Hoffman , Lindsay Lohan </t>
  </si>
  <si>
    <t>Michael Keaton</t>
  </si>
  <si>
    <t xml:space="preserve">Kelly Macdonald , Michael Keaton , Darlene Hunt , Bobby Cannavale , Tom Bastounes </t>
  </si>
  <si>
    <t>Hector Babenco</t>
  </si>
  <si>
    <t xml:space="preserve">Jack Nicholson , Meryl Streep , Carroll Baker , Michael O'Keefe , Tom Waits </t>
  </si>
  <si>
    <t>Til Schweiger</t>
  </si>
  <si>
    <t>Til Schweiger, Nora Tschirner, Matthias Schweighöfer, Ken Duken, Edita Malovcic</t>
  </si>
  <si>
    <t>Ben Younger</t>
  </si>
  <si>
    <t>Meryl Streep, Uma Thurman, Bryan Greenberg</t>
  </si>
  <si>
    <t>Kar Wai Wong</t>
  </si>
  <si>
    <t xml:space="preserve">Jude Law , Norah Jones , Chad R. Davis , Katya Blumenberg , John Malloy , Demetrius Butler , Frankie Faison , David Strathairn , Adriane Lenox , Rachel Weisz , Benjamin Kanes , Cat Power , Michael Hartnett , Natalie Portman , Michael May , Jesse Garon , Sam Hill , Tracy Elizabeth Blackwell , Michael Delano , Audrei Kairen , Bill Hollis , C. Clayton Blackwell , Hector A. Leguillow , Nate Bynum , Naseera Lewis , Kenon Walker , Jan Falk , Laurie Johnson , Donald Meyers </t>
  </si>
  <si>
    <t xml:space="preserve">Matt Damon , Julia Stiles , David Strathairn , Scott Glenn , Paddy Considine , Edgar Ramirez , Albert Finney , Joan Allen , Tom Gallop , Corey Johnson , Daniel Brühl , Joey Ansah , Colin Stinton , Dan Fredenburgh , Lucy Liemann , Bryan Reents , Arkie Reece , John Roberson , Russ Huard , Mark Bazeley , Sinead O'Keeffe , Scott Adkins , Branko Tomovic , Laurence Possa , Trevor St. John , Albert Jones , Jeffrey Lee Gibson , Uriel Emil Pollack , Omar Hernández , William H. Burns , Michael Wildman , Kai Martin , Chucky Venice , Ben Youcef , Brian Cox , Franka Potente </t>
  </si>
  <si>
    <t>Nimród Antal</t>
  </si>
  <si>
    <t xml:space="preserve">Matt Dillon , Jean Reno , Laurence Fishburne , Amaury Nolasco , Fred Ward , Milo Ventimiglia </t>
  </si>
  <si>
    <t xml:space="preserve">Mick Jagger , Keith Richards , Charlie Watts , Ron Wood </t>
  </si>
  <si>
    <t>Heinrich Breloer</t>
  </si>
  <si>
    <t xml:space="preserve">Armin Mueller-Stahl , Iris Berben , Jessica Schwarz </t>
  </si>
  <si>
    <t>David Twohy</t>
  </si>
  <si>
    <t xml:space="preserve">Milla Jovovich , Timothy Olyphant , Marley Shelton , Steve Zahn , Kiele Sanchez , Chris Hemsworth </t>
  </si>
  <si>
    <t>Mick Jagger – Gesang, Keith Richards – Gitarre, Charlie Watts – Schlagzeug, Bill Wyman – Bass, Mick Taylor – Gitarre, Bobby Keys – Saxophon, Jim Price – Bläser, Nicky Hopkins – Piano</t>
  </si>
  <si>
    <t>Martyn Atkins</t>
  </si>
  <si>
    <t>Todd Robinson</t>
  </si>
  <si>
    <t xml:space="preserve">John Travolta , James Gandolfini , Salma Hayek , Jared Leto , Laura Dern , Scott Caan , Jay Amor , Chele André , Dan Byrd , Christa Campbell , Heather Dawn , John Doman , Dagmara Dominczyk , Scott duPont , Michael Gaston , Jason Gray-Stanford , Matt Huffman , Alice Krige , Lauren Leech , Jimmy Leeward , Marc Macaulay , Bruce MacVittie , Bailee Madison , Wayne Miller , Shannon Murphy , Gerald Owens , James F. Reeves , Rachel Reynolds , Michael Rispoli , Randy Robinson , David W. Scott , Justin Smith , Rachel Specter , Kristian Truelsen , Lonny W. Waddle , Andrew Wheeler , Charles M. Creel , Alfred Dzina , Khris Gibston , Tyler Harbeson , Federico Ledezma , Walter Medina , Russell D. Mercier , Randy J. Robinson , John Youmans </t>
  </si>
  <si>
    <t>Philipp Stölzl</t>
  </si>
  <si>
    <t xml:space="preserve">Benno Fürmann , Johanna Wokale , Florian Lukas , Simon Schwarz , Georg Friedrich , Ulrich Tukur , Erwin Steinhauer , Petra Morzé , Hanspeter Müller-Drossaart , Branko Samarovski </t>
  </si>
  <si>
    <t>Bob Rafelson</t>
  </si>
  <si>
    <t>Jack Nicholson, Jessica Lange, John Colicos, Michael Lerner, John P. Ryan</t>
  </si>
  <si>
    <t>Jim McBride</t>
  </si>
  <si>
    <t xml:space="preserve">Richard Gere , Valerie Kaprisky , Art Metrano , William Tepper , John Ryan </t>
  </si>
  <si>
    <t>Julio Medem</t>
  </si>
  <si>
    <t>Paz Vega</t>
  </si>
  <si>
    <t>Barry Levinson</t>
  </si>
  <si>
    <t>Michael Douglas, Demi Moore, Donald Sutherland</t>
  </si>
  <si>
    <t xml:space="preserve">Armin Mueller-Stahl , Sebastian Koch </t>
  </si>
  <si>
    <t>Johnny To</t>
  </si>
  <si>
    <t xml:space="preserve">Johnny Hallydale , Sylvie Testud , Simon Yam , Anthony Wong Chau-Sang </t>
  </si>
  <si>
    <t>Bruce Willis, Richard Gere, Sidney Poitier</t>
  </si>
  <si>
    <t>John Cusack, Amanda Peet, Chiwetel Ejiofor, Thandie Newton, Woody Harrelson</t>
  </si>
  <si>
    <t>Courtney Hunt</t>
  </si>
  <si>
    <t xml:space="preserve">Melissa Leo , Misty Upham , Michael O'Keefe </t>
  </si>
  <si>
    <t>Pascale Ferran</t>
  </si>
  <si>
    <t xml:space="preserve">Marina Hands , Jean-Louis Coulloch , Hippolyte Girardot </t>
  </si>
  <si>
    <t>Niels Arden Oplev</t>
  </si>
  <si>
    <t xml:space="preserve">Michael Nyqvist , Noomi Rapace , Lena Endre , Sven-Bertil Taube , Peter Haber , Peter Andersson </t>
  </si>
  <si>
    <t>Tim Fywell</t>
  </si>
  <si>
    <t>Rupert Glasson</t>
  </si>
  <si>
    <t xml:space="preserve">Joseph Del Re als Benny, Robert Taylor als Rob Willis, Geoff Morrell, Jodie Dry, Lisa Chappell als Jessie Willis, Terry Camilleri als Tony, Sam Parsonson als Evan </t>
  </si>
  <si>
    <t>Yôji Yamada</t>
  </si>
  <si>
    <t>Masatoshi Nagase, Takako Matsu, Hidetaka Yoshioka, Yukiyoshi Ozawa, Tomoko Tabata, Chieko Baisho, Kunie Tanaka, Toshiki Ayata, Hiroshi Kanbe, Sachiko Mitsumoto, Reiko Takashima, Satoko Yamamura, Nana Saito, Kazuhiko Kasai, Ryôta Satô, Jun Maeda</t>
  </si>
  <si>
    <t xml:space="preserve">Jason Statham , Saffron Burrows , Stephen Campbell Moore , Daniel Mays , James Faulkner , Alki David , Michael Jibson , Richard Lintern , Don Gallagher , David Suchet , Keeley Hawes , Peter Bowles </t>
  </si>
  <si>
    <t xml:space="preserve">Blanca Lewin , Gonzalo Valenzuela </t>
  </si>
  <si>
    <t>Jia Zhangke</t>
  </si>
  <si>
    <t>Zhao Tao, Han Sangming</t>
  </si>
  <si>
    <t>Guillaume Nicloux</t>
  </si>
  <si>
    <t>Josiane Balasko, Eric Caravaca, Aurélien Recoing, Frédéric Pierrot, Thierry Lhermitte</t>
  </si>
  <si>
    <t>Dan Zeff</t>
  </si>
  <si>
    <t>Jodie Whittaker, Daniel Mays, Patrick Kennedy, Olivia Colman, Patrick Baladi, Marcia Warren, Nicholas Sidi, O.T. Fagbenle, Emilia Fox, Antonia Kinlay, Ben Joiner, Robert Horwell, Nicky Ladanowski, Simon Chandler, Sarah Winman</t>
  </si>
  <si>
    <t>Raoul Ruiz</t>
  </si>
  <si>
    <t xml:space="preserve">John Malkovich , Veronica Ferres , Saffron Burrows , Stephen Dillane , Paul Hilton , Sandra Ceccarelli , Karl Fischer , Irina Wanka , Antje Charlotte Sieglin , Nikolai Kinski , Joachim Bissmeier , Peter Appiano , Mark Zak , Gunther Gillian , Alexander Strobele , Denis Petkovic , Annemarie Düringer , Marion Mitterhammer , Nicole R. Beutler , Miguel Herz-Kestranek , Aglaia Szyszkowitz , Alexandra Hilwerth , Miriam Heard , Rose-Lise Bonin , Martin Brambach , Julie Bräuning , Georg Friedrich , Ariella Hirshfeld , Xaver Hutter , Erwin Leder , Thaddäus Reich , Tom Trambow , Susanne Wohlsein </t>
  </si>
  <si>
    <t>Daniel Alfredson</t>
  </si>
  <si>
    <t xml:space="preserve">Noomi Rapace , Michael Nyquist </t>
  </si>
  <si>
    <t>François Ozon</t>
  </si>
  <si>
    <t xml:space="preserve">Charlotte Rampling , Ludivine Sagnier , Charles Dance , Jean-Marie Lamour , Marc Fayolle , Mireille Mossé , Michel Fau , Jean-Claude Lecas , Emilie Gavois-Kahn , Erarde Forestali , Lauren Farrow , Sebastian Harcombe , Frances Cuka , Keith Yeates , Tricia Aileen , Glen Davies </t>
  </si>
  <si>
    <t>John Travolta|James Lashly</t>
  </si>
  <si>
    <t>Daniel Sackheim</t>
  </si>
  <si>
    <t xml:space="preserve">Leelee Sobieski , Diane Lane , Trevor Morgan , Bruce Dern , Chris Noth , Stellan Skarsgård , Kathy Baker , Michael O'Keefe , Rita Wilson , Christopher Noth </t>
  </si>
  <si>
    <t>Sidney Lumet</t>
  </si>
  <si>
    <t>Philip Seymour Hoffman, Ethan Hawke, Albert Finney</t>
  </si>
  <si>
    <t>Patrice Leconte</t>
  </si>
  <si>
    <t xml:space="preserve">Sandrine Bonnaire , Fabrice Luchini , Michel Duchaussoy , Anne Brochet , Gilbert Melki , Laurent Gamelon , Hélène Surgère , Urbain Cancelier , Isabelle Petit </t>
  </si>
  <si>
    <t xml:space="preserve">Matt Damon , Jason Isaacs , Amy Ryan , Yigal Naor , Greg Kinnear , Antoni Corone , Sean Huze </t>
  </si>
  <si>
    <t xml:space="preserve">Juliette Binoche , Alfred Molina , Carrie-Anne Moss , Aurelien Parent-Koenig , Antonio Gil-Martinez , Hélène Cardona , Harrison Pratt , Gaelan Connell , Elisabeth Commelin , Ron Cook , Guillaume Tardieu , Hugh O'Conor , John Wood , Lena Olin , Peter Stormare , Leslie Caron , Victoire Thivisol , Judi Dench , Michèle Gleizer , Dominique MacAvoy , Arnaud Adam , Christianne Gadd , Johnny Depp , Marion Hauducoeur , Esteban Antonio , J.J. Holiday , Malcolm Ross , Ged Barry , Iain Stoddart , Sally Taylor-Isherwood , Tatyana Yassukovich , Sally , David Brown , Dominique Delany </t>
  </si>
  <si>
    <t xml:space="preserve">Anthony Hopkins , Alec Baldwin , Elle Macpherson , Harold Perrineau , Bart the Bear , L.Q. Jones , Kathleen Wilhoite , David Lindstedt , Mark Kiely , Eli Gabay , Larry Musser , Brian Arnold , Bob Boyd , Kelsa Kinsly , Gordon Tootoosis , Randy Birch , Larry Lefebvre , Brian Steele </t>
  </si>
  <si>
    <t>Kyle Dean Jackson</t>
  </si>
  <si>
    <t xml:space="preserve">Michael Madsen , Corey Large , Shannyn Sossamon , Meat Loaf , Gary Busey , Michael Rooker </t>
  </si>
  <si>
    <t>Todd Solondz</t>
  </si>
  <si>
    <t>Jane Adams, Dylan Baker, Lara Flynn Boyle</t>
  </si>
  <si>
    <t>Pete Travis</t>
  </si>
  <si>
    <t xml:space="preserve">Gerard McSorley , Michele Forbes , Brenda Fricker , Stuart Graham , Peter Ballance , Pauline Hutton , Fiona Glascott , Kathy Kiera Clarke , Claire Connor , Gerard Crossan , Ian McElhinney , Sarah Gilbert , Alan Devlin , Frances Quinn , Tara Lynne O'Neill , Billy Clarke , Frankie McCafferty , Karen Rohleder , Michael Legge , Billy Gibson , Paul Doyle , Rita Hamill , Hugo Temperley , Paul Kelly , Sandra Gildea , Brid Ni Chumhaill , Sean McCardie , Kiva Murphy , Gary Ward , Gabrielle Kirby , Anne Leonard , Laura Pyper , Lorcan Cranitch , Pascal Scott , Jonathan Ryan , Michael Liebman , Brendan Coyle , Des Cave , Stanley Townsend , Chris Corrigan , Louis Dempsey , Andy Moore , Stephen Don , Michael Farley , Des Daly , Alvaro Lucchesi , Emma Kearney , Paul McGlinchey , Charlie Bonner , Sheelagh O'Kane , Joanne Crawford , Paul Kennedy , Nick Lee , Fergal McElherron , Leslie Ann Shaw , Abbie Spallen , Laura Jane Laughlin , Briege Roche , Gerry Shanahan , Patricia Martin , Breant Hearne , Oliver Maguire , Lucy Miller , David Cairnduff , Richard Gibson , Andrew Moore , Tony Blair </t>
  </si>
  <si>
    <t>James Cameron</t>
  </si>
  <si>
    <t xml:space="preserve">Sam Worthington , Zoe Saldana , Michelle Rodriguez , Sigourney Weaver , Stephen Lang , Giovanni Ribisi , CCH Pounder , Joel Moore , Laz Alonso , Wes Studi , Dileep Rao , James Pitt </t>
  </si>
  <si>
    <t>Josef Vilsmaier</t>
  </si>
  <si>
    <t xml:space="preserve">Michael Nyqvist , Noomi Rapace , Michalis Koutsogiannakis , Anders Ahlbom , Tina Berg , Alexandra Eisenstein , Lena Endre , Jacob Ericksson , Tekla Granlund , Annika Hallin , Niklas Hjulström , Agnes Kittelsen </t>
  </si>
  <si>
    <t xml:space="preserve">Jamie Anderson , Ned Bellamy , Margarita Blush , John Cusack , Doug Dearth , Megan Dodds , Didem Erol , Morgan Freeman , Cory Hardrict , Jonathan Hyde , Corey Johnson , Alice Krige , Thomas Lockyer , Ryan McCluskey , Mircea Monroe , Paul Ripple , Ian Shaw , Bill Smitrovich , William Tapley , Lonny W. Waddle , Anthony Warren , Les Weldon </t>
  </si>
  <si>
    <t>Sandra Nettelbeck</t>
  </si>
  <si>
    <t xml:space="preserve">Ashley Judd , Goran Visnjic , Lauren Lee Smith </t>
  </si>
  <si>
    <t>Jason Reitman</t>
  </si>
  <si>
    <t xml:space="preserve">George Clooney , Vera Farmiga , Anna Kendrick , Jason Bateman , Amy Morton , Melanie Lynskey , J.K. Simmons , Sam Elliott , Danny McBride , Zach Galifianakis , Chris Lowell , Steve Eastin </t>
  </si>
  <si>
    <t>Antoine Santana</t>
  </si>
  <si>
    <t>François Berléand, Alexandre Steiger, Jean-Michel Portal, Héléna Soubeyrand, Bernard Blancan, Didier Ferrari, Lionel Tavera</t>
  </si>
  <si>
    <t>Pedro Almodóvar</t>
  </si>
  <si>
    <t>Gael García Bernal, Fele Martínez, Daniel Giménez Cacho, Nacho Pérez, Francisco Boira, Raúl García Forneiro, Lluis Homar</t>
  </si>
  <si>
    <t>Nora Ephron</t>
  </si>
  <si>
    <t xml:space="preserve">Meryl Streep , Amy Adams , Stanley Tucci , Chris Messina Linda Emond </t>
  </si>
  <si>
    <t xml:space="preserve">Danielle Darrieux , Catherine Deneuve , Isabelle Huppert , Emmanuelle Béart , Fanny Ardant , Virginie Ledoyen , Ludivine Sagnier , Firmine Richard , Dominique Lamure </t>
  </si>
  <si>
    <t>Clint Eastwood, Cory Hardrict, Geraldine Hughes</t>
  </si>
  <si>
    <t>Gilles Paquet-Brenner</t>
  </si>
  <si>
    <t>Marthe Keller, Jacques Dutronc, Anne Caillon, Nicolas Cazalé, Laura Smet</t>
  </si>
  <si>
    <t>Lars Becker</t>
  </si>
  <si>
    <t xml:space="preserve">Tobias Moretti, Luca Ward, Giada Desideri, August Zirner, Ina Weisse, Uwe Ochsenknecht, Kostja Ullmann, Ercan Durmaz, Bintou Outtara, Dario Massimo, Martin Brambach, Peter Jordan , Maren Eggert </t>
  </si>
  <si>
    <t xml:space="preserve">Jean Becker </t>
  </si>
  <si>
    <t xml:space="preserve">Vanessa Paradis, Gérard Depardieu, Clotilde Courau, Sekkou Sall </t>
  </si>
  <si>
    <t>Brian Helgeland</t>
  </si>
  <si>
    <t>Heath Ledger, Rufus Sewell, Shannyn Sossamon</t>
  </si>
  <si>
    <t>Lone Scherfig</t>
  </si>
  <si>
    <t xml:space="preserve">Peter Sarsgaard , Alfred Molina , Rosamunde Pike , Dominic Cooper , Olivia Williams , Emma Thompson , Carey Mulligan </t>
  </si>
  <si>
    <t>Robert Kurtzman</t>
  </si>
  <si>
    <t xml:space="preserve">Sean Patrick Flanery , Joe Pantoliano , Amanda Wyss , Carmen Serano </t>
  </si>
  <si>
    <t>John Lee Hancock</t>
  </si>
  <si>
    <t xml:space="preserve">Sandra Bullock , Tim Mcgraw , Kathy Bates , Quinton Aaron , Lily Collins , Jae Head </t>
  </si>
  <si>
    <t>Baltasar Kormakur</t>
  </si>
  <si>
    <t xml:space="preserve">Diane Kruger , Dermot Mulroney , Sam Shepard </t>
  </si>
  <si>
    <t xml:space="preserve">Markus F. Adrian </t>
  </si>
  <si>
    <t>Wolfgang Menardi, Stephanie Schönfeld, Norman Schenk  Kellnerin  Ursula Werner, Norbert Braun, Eddie Irle</t>
  </si>
  <si>
    <t>Stanley Kubrick</t>
  </si>
  <si>
    <t xml:space="preserve">Tom Cruise , Nicole Kidman , Madison Eginton , Jackie Sawiris , Sydney Pollack , Leslie Lowe , Peter Benson , Todd Field , Michael Doven , Sky Dumont , Louise J. Taylor , Stewart Thorndike , Randall Paul , Julienne Davis , Lisa Leone , Kevin Connealy , Marie Richardson , Thomas Gibson , Mariana Hewett , Dan Rollman , Gavin Perry , Chris Pare , Adam Lias , Christian Clarke , Kyle Whitcombe , Gary Goba , Vinessa Shaw , Florian Windorfer , Rade Serbedzija , Togo Igawa , Eiji Kusuhara , Leelee Sobieski , Sam Douglas , Angus MacInnes , Abigail Good , Brian W. Cook , Leon Vitali , Carmela Marner , Alan Cumming , Fay Masterson , Phil Davies , Cindy Dolenc , Clark Hayes , Treva Etienne , Colin Angus , Karla Ashley , Kathryn Charman , James Demaria , Anthony Desergio , Janie Dickens , Laura Fallace , Vanessa Fenton , Georgina Finch , Peter Godwin , Joanna Heath , Lee Henshaw , Ateeka Poole , Adam Pudney , Sharon Quinn , Ben De Saumserez , Emma Lou Sharratt , Paul Spelling , Matthew Thompson , Dan Travers , Russell Trigg , Kate Whalin , Heather Carter-Drake , Emilio D'Alessandro , Donna Ewin , Tres Hanley , Alex Hobbs , Christiane Kubrick , Katharina Kubrick </t>
  </si>
  <si>
    <t>Craig Mazin</t>
  </si>
  <si>
    <t xml:space="preserve">Drake Bell , Sara Paxton , Leslie Nielsen , Christopher McDonald , Kevin Hart , Marion Ross , Brent Spiner , Ryan Hansen , Pamela Anderson , Tracy Morgan , Regina Hall , Simon Rex </t>
  </si>
  <si>
    <t>Alain Gsponer</t>
  </si>
  <si>
    <t xml:space="preserve">Daniel Brühl , Hannah Herzsprung , Henry Hübchen , Kirsten Block , Richard Sammel , Katharina Schüttler , Marie Gruber , Oliver Bröcker , Henriette Müller , Godehard Giese , Torsten Michaelis , Alexander Khuon </t>
  </si>
  <si>
    <t>Joe Wright</t>
  </si>
  <si>
    <t xml:space="preserve">Robert Downey Jr. , Catherine Keener , Jamie Foxx , Stephen Root , Tom Hollander , Justin Martin , Nelsan Ellis , Rachael Harris , Angela Featherstone , Lisa Gay Hamilton , Susane Lee , Meggan Anderson </t>
  </si>
  <si>
    <t>Michel Hazanavicius</t>
  </si>
  <si>
    <t xml:space="preserve">Bérénice Bejo , Richard Sammel </t>
  </si>
  <si>
    <t>Jacques Audiard</t>
  </si>
  <si>
    <t xml:space="preserve">Tahar Rahim , Niels Arestrup , Adel Bencherif , Hichem Yacoubi , Reda Kateb </t>
  </si>
  <si>
    <t xml:space="preserve">Russell Crowe , Cate Blanchett , Mark Strong , Max von Sydow , Matthew MacFadyen </t>
  </si>
  <si>
    <t>Robin Wright Penn, Jason Bateman, Helen Mirren, Wendy Makkena, Kathy Mixon</t>
  </si>
  <si>
    <t>Ethan Coen , Joel Coen</t>
  </si>
  <si>
    <t xml:space="preserve">Javier Bardem , Tommy Lee Jones , Josh Brolin , Woody Harrelson , Kelly Macdonald , Stephen Root , James Brolin , Beth Grant , Barry Corbin , Jason Douglas , Garret Dillahunt , Eddie J. Fernandez </t>
  </si>
  <si>
    <t>James Wong</t>
  </si>
  <si>
    <t xml:space="preserve">Jet Li , Carla Gugino , Delroy Lindo , Jason Statham , James Morrison , Dylan Bruno , Archie Kao , Richard Steinmetz , Steve Rankin , Tucker Smallwood , Harriet Sansom Harris , David Keats , Dean Norris , Ron Zimmerman , Darin Morgan , Mark Borchardt , Joel Stoffer , Kim McKamy , Denney Pierce , Boots Southerland , Ken Kerman , Kevin Indio Copeland , Marco Verdier , Teddy Lane Jr. , Narinder Samra , Clement Blake , Bill Dunnam , Edward James Gage , B.T. Taylor , Thanh T. Tran , Peter McKernan , Alan D. Purwin , George W. Bush , Darrell Geer , Al Gore , Brandon Molale , Scott L. Schwartz </t>
  </si>
  <si>
    <t>Laurent Tuel</t>
  </si>
  <si>
    <t xml:space="preserve">Jean Reno , Gaspard Ulliel , Vahina Giocante , Sami Bouajila </t>
  </si>
  <si>
    <t xml:space="preserve">John Tormey , John Schuck , Woody Allen , Elizabeth Berkley , Kaili Vernoff , Brian Markinson , Maurice Sonnenberg , John Doumanian , Peter Gerety , Helen Hunt , Kevin Cahoon , Philip Levy , Wallace Shawn , Dan Aykroyd , Vince Giordano , Howard Alden , Ted Sommer , Randy Sandke , Peter Ecklund , Joel Helleny , Chuck Wilson , Raymond Beckenstein , Lawrence Feldman , Ken Peplowski , Dick Hyman , David Ogden Stiers , Carole Bayeux , Kenneth Edelson , Brian McConnachie , Judy Gold , Herb Lovelle , Carmen , Patrick Horgan , Howard Erskine , Ira Wheeler , Tina Sloan , Ramsey Faragallah , Bob Dorian , Arthur J. Nascarella , Trude Klein , Charlize Theron , Irwin Corey , Michael Mulheren , Peter Linari , Ray Garvey , Bruce Brown , Dan Moran , Fabrizio Fante , Greg Stebner </t>
  </si>
  <si>
    <t xml:space="preserve">Michel Spinosa </t>
  </si>
  <si>
    <t xml:space="preserve">Gilbert Melki, Anne Consigny, Isabelle Carré, Geneviève Mnich, Gaëlle Bona </t>
  </si>
  <si>
    <t>Pat Murphy</t>
  </si>
  <si>
    <t xml:space="preserve">Susan Lynch , Andrew Scott , Vinnie McCabe , Veronica Duffy , Ewan McGregor , Aedin Moloney , Pauline McLynn , Kate O'Toole </t>
  </si>
  <si>
    <t xml:space="preserve">Frederick Lau , Eike Weinreich , Miriam Stein , Johannes Klaußner , Robert Gwisdek </t>
  </si>
  <si>
    <t>Xaver Schwarzenberger</t>
  </si>
  <si>
    <t>Christiane Hörbiger, Otto Schenk, Jan Niklas</t>
  </si>
  <si>
    <t>Tom Cruise, Merryl Streep</t>
  </si>
  <si>
    <t>Zhang Yimou</t>
  </si>
  <si>
    <t xml:space="preserve">Gong Li , Jiang Wen </t>
  </si>
  <si>
    <t>Greg Mottola</t>
  </si>
  <si>
    <t xml:space="preserve">Jesse Eisenberg , Ryan Reynolds , Kristen Stewart </t>
  </si>
  <si>
    <t>Rainer Werner Fassbinder</t>
  </si>
  <si>
    <t xml:space="preserve">Hanna Schygulla , Giancarlo Giannini , Mel Ferrer , Erik Schumann , Gottfried John , Karl-Heinz von Hassel , Karin Baal , Prof. Hark Bohm , Udo Kier , Christine Kaufmann </t>
  </si>
  <si>
    <t>Stephen Sommers</t>
  </si>
  <si>
    <t xml:space="preserve">Sienna Miller , Adewale Akinnuoye-Agbaje , Christopher Eccleston , Joseph Gordon-Levitt , Lee Byeong-heon , Rachel Nichols , Jonathan Pryce , Saïd Taghmaoui , Channing Tatum , Marlon Wayans , Dennis Quaid , Karolina Kurkova </t>
  </si>
  <si>
    <t>Jeremy Leven</t>
  </si>
  <si>
    <t>Marlon Brando, Johnny Depp, Faye Dunaway</t>
  </si>
  <si>
    <t>Morgan Freeman, Matt Damon, Tony Kgoroge, Patrick Mofokeng</t>
  </si>
  <si>
    <t>Frieder Wittich</t>
  </si>
  <si>
    <t xml:space="preserve">Max Riemelt , Dieter Mann , Robert Gwisdek , Michael Herl , Alexander Fehling </t>
  </si>
  <si>
    <t>Abel Ferry</t>
  </si>
  <si>
    <t xml:space="preserve">Nicolas Giraud , Justin Blanchaert , Johan Libéreau </t>
  </si>
  <si>
    <t>Jim Sheridan</t>
  </si>
  <si>
    <t>50 Cent , Adewale Akinnuoye-Agbaje , Joy Bryant , Omar Benson Miller , Tory Kittles , Terrence Howard , Ashley Walters , Marc John Jefferies , Viola Davis , Sullivan Walker , Serena Reeder , Bill Duke , Mpho Koaho , Russell Hornsby , Joseph Pierre , Ryan Allen , Vanessa Madden , Zainab Musa , Brendan Jeffers , Anastasia Hill , Shawn Singleton , Tchastoni Goodridge , Leon , Rhyon Nicole Brown , Lenno Britos , Paulino Nunes , Arnold Pinnock , Steve Cruz , Frank Pellegrino , Bubba , Walter Alza , Jer O'Leary , Jorge Berrio , Pedro Miguel Arce , Mercedez De Castro , Martha Chaves , Pedro Salvín , Beatriz Pizano , Arlene Duncan , Charles Anthony Burks , Roland Rothchild , Brian Paul , Curtis 'Ejyp' Johnson , George Randolph , Conrad Bergschneider , Tommy Chang , Vivian Lee , David Collins , Ethan James Duff , Malik Barnhardt , Michael Miller , Don Ritchie , Jean Daigle , Steve Prempeh , Cinam Zee , Shane Smith , P.J. Fuller , Andrea Grant , Victor Gomez , George Ghali , Gouchy Boy , Rogue Johnston , Michael Colonesse , Mike Santana , Benz Antoine , Mantee Murphy , Quancetia Hamilton , Dan Duran , Destan Owens , Jerome White , Bazil Williams , Juliette Nurse , Dave Naughton , Lloyd Coke , Roger Moore , Philip Akin , Niguel Henry , Dalecia Davis , Venice Grant , Linda Boahen , Shana Williams , Jessica Rose Lengyell , Patricia McPherson , Tracey Johnson , Keisha 'Ma'at' Zachary , Christopher Armstrong , Randy Brookes , Luis Fino , Sean Croft , Paulina Berger , Bruce McFee , Wes Williams , Lawrence Bayne , Boyd Banks , Marlon Smith , Arnold Djulius , Jerome Kerr , Jahvan Caesar , Jamal Caesar , Jerry Hewitt , Roy McKay , Paul McKay , Mark McKay , Tristan Martin , Renee Miller , Keisha Brown , Keneisha Brown , Paul De La Rosa , Angelica Mengana , Kenneth Priestman , Barry Moffatt , Joe Boyles , Stefania Vommaro , DeAdra P. Mickel , Anarosa Peguero , Denia Brache , Keith P. Scott , Victor Fischbarg , Richardson Desil , Kevin Belnavis , Atif Lanier , Paul D. Coleman Jr. , Kevin</t>
  </si>
  <si>
    <t>Maren Ade</t>
  </si>
  <si>
    <t>Birgit Minichmayr, Lars Eidinger, Hans-Jochen Wagner</t>
  </si>
  <si>
    <t>Xavier Giannoli</t>
  </si>
  <si>
    <t xml:space="preserve">Cécilie De France , Gérard Depardieu , Mathieu Amalric , Christine Citti , Patrick Pineau , Alain Chanone </t>
  </si>
  <si>
    <t>Sylvester Stallone</t>
  </si>
  <si>
    <t xml:space="preserve">Sylvester Stallone , Jason Statham , Jet Li , Dolph Lundgren , Mickey Rourke , Bruce Willis , Arnold Schwarzenegger </t>
  </si>
  <si>
    <t xml:space="preserve">Helen Mirren , Michael Sheen , James Cromwell , Sylvia Syms , Alex Jennings , Helen McCrory , Roger Allam , Tim McMullan , Douglas Reith , Robin Soans , Lola Peploe , Joyce Henderson , Pat Laffan , Amanda Hadingue , John McGlynn , Gray O'Brien , Dolina MacLennan , Jake Taylor Shantos , Dash Barber , Mark Bazeley , Kananu Kirimi , Susan Hitch , Julian Firth , Harry Alexander Coath , Earl Cameron , Elliot Levey , Anthony de Baeck , Emmy Lou Harries , Laurence Burg , Wolfgang Pissors , Malou Beauvoir , Paul Barrett , Xavier Castano , Michel Gay , Ralitsa Vassileva </t>
  </si>
  <si>
    <t>Sir Anthony Hopkins, Edward Norton, Ralph Fiennes</t>
  </si>
  <si>
    <t>Majid Majidi</t>
  </si>
  <si>
    <t>Reza Naji, Maryam Akbari, Kamran Dehghan, Eamed Aghazi, Shabnam Akhlaghi, Neshat Nazari, Hassan Rezaee, Pouya Salehi, Asghar Khorram, Farhad Esmaeili</t>
  </si>
  <si>
    <t>Jerry Zucker</t>
  </si>
  <si>
    <t xml:space="preserve">Whoopi Goldberg , John Cleese , Cuba Gooding jr. , Rowan Atkinson , Jon Lovitz , Vince Vieluf , Seth Green , Breckin Meyer , Amy Smart , Kathy Najimy </t>
  </si>
  <si>
    <t>Martin Brest</t>
  </si>
  <si>
    <t xml:space="preserve">Al Pacino , Chris O'Donnell , James Rebhorn , Gabrielle Anwar , Philip Seymour Hoffman , Richard Venture , Bradley Whitford , Rochelle Oliver , Margaret Eginton , Tom Riis Farrell , Nicholas Sadler , Todd Louiso , Matt Smith , Gene Canfield , Frances Conroy , June Squibb , Ron Eldard , Sally Murphy , Michael Santoro , Alyson Feldman , Erika Feldman , Julian Stein , Max Stein , Anh Duong , Leonard Gaines , David Lansbury , Joseph Palmas , Baxter Harris , Francie Swift , Michael Simon , William Beckwith , Mansoor Najeeullah , J.T. Cromwell , Peter Carew , Paul Stocker , Michael Lisenco , Divina Cook , Richard L. Duma </t>
  </si>
  <si>
    <t>Michael Patrick King</t>
  </si>
  <si>
    <t xml:space="preserve">Sarah Jessica Parker , Kim Cattrall , Kristin Davis , Cynthia Nixon , Chris Noth </t>
  </si>
  <si>
    <t>Kathryn Bigelow</t>
  </si>
  <si>
    <t xml:space="preserve">Jamie Lee Curtis , Ron Silver , Clancy Brown , Elizabeth Peña , Louise Fletcher , Philip Bosco , Kevin Dunn , Richard Jenkins , Mary Mara , Skipp Lynch , Mike Hodge , Mike Starr , Chris Walker , Tom Sizemore , David Ilku , Andrew Hubatsek , Joe Jamrog , Matt Craven , Reginald Wells , Heidi Kempf , Toni Darling , William Marshall , James Shannon , Thomas Dorff , William Wise , Lauren Tom , Faith Geer , Doug Barron , Carol Schneider , Becky Ann Baker , Frank Girardeau , Larry Silvestri , John Capodice , Sam Coppola , Bellina Logan , Ralph Nieves , Al Cerullo , Michael Philip Del Rio , Harley Flannagan , James Drescher , Markus Flannagan </t>
  </si>
  <si>
    <t>Paul Thomas Anderson</t>
  </si>
  <si>
    <t xml:space="preserve">Daniel Day-Lewis , Martin Stringer , Matthew Braden Stringer , Jacob Stringer , Joseph Mussey , Barry Del Sherman , Harrison Taylor , Stockton Taylor , Paul F. Tompkins , Dillon Freasier , Kevin Breznahan , Jim Meskimen , Erica Sullivan , Randall Carver , Coco Leigh , Paul Dano , Ciarán Hinds , Sydney McCallister , David Willis , Christine Olejniczak , Kellie Hill , James Downey , Dan Swallow , Robert Arber , Bob Bell , David Williams , Joy Rawls , Louise Gregg , Amber Roberts , John W. Watts , Robert Caroline , Barry Bruce , Irene G. Hunter , Hope Elizabeth Reeves , John Chitwood , Kevin J. O'Connor , David Warshofsky , Tom Doyle , Colton Woodward , John Burton , Hans Howes , Robert Barge , Ronald Krut , Huey Rhudy , Steven Barr , Robert Hills , Colleen Foy , Russell Harvard , Bob Bock , Vince Froio , Phil Shelly , Brad Carr , Rhonda Reeves </t>
  </si>
  <si>
    <t>Ralf Huettner</t>
  </si>
  <si>
    <t>Florian David Fitz, Karoline Herfurth, Heino Ferch</t>
  </si>
  <si>
    <t>Christian Petzold</t>
  </si>
  <si>
    <t xml:space="preserve">Benno Fürmann , Hilmi Sözer , Nina Hoss </t>
  </si>
  <si>
    <t xml:space="preserve">Victoria Abril , Antonio Banderas , Loles León , Francisco Rabal , Julieta Serrano , Maria Barranco , Rossy de Palma </t>
  </si>
  <si>
    <t>Pierre Boutron</t>
  </si>
  <si>
    <t>Armelle Deutsch, Thomas Jouannet, Pierre Arditi, Claire Nebout, Didier Bezace</t>
  </si>
  <si>
    <t>Paul Lynch</t>
  </si>
  <si>
    <t xml:space="preserve">Dennis Hopper, Lochlyn Munro, Helen Shaver </t>
  </si>
  <si>
    <t>Terry Jones</t>
  </si>
  <si>
    <t xml:space="preserve">Graham Chapman , John Cleese , Terry Gilliam , Eric Idle , Terry Jones , Michael Palin , Terence Bayler , Carol Cleveland , Kenneth Colley , Neil Innes , Charles McKeown , John Young , Gwen Taylor , Sue Jones-Davies , Peter Brett , John Case , Chris Langham , Andrew MacLachlan , Bernard McKenna , Spike Milligan , George Harrison , Charles Knode </t>
  </si>
  <si>
    <t>P.J. Hogan</t>
  </si>
  <si>
    <t xml:space="preserve">Sophie Lee , Rosalind Hammond , Toni Collette , Belinda Jarrett , Pippa Grandison , Bill Hunter , Jeanie Drynan , Daniel Wyllie , Gabby Millgate , Gennie Nevinson , Rachel Griffiths , Matt Day , Chris Haywood , Daniel Lapaine , Susan Prior , Nathan Kaye , Cecily Polson , Rob Steele , Geneviève Picot , Richard Sutherland , Steve Smith , Katie Saunders , Dene Kermond , Jeamin Lee , Jon-Claire Lee , Kuni Hashimoto , Ken Senga , Des Rodgers , Rohan Jones , Scott Hall-Watson , Craig Olson , Justin Witham , Rodney Arnold , Barry Crocker , Steve Cox , Kevin Copeland , James Schramko , Richard Morecroft , Richard Carter , John Gaden , Heather Mitchell , Heidi Lapaine , Diane Smith , Darrin Klimek , Penne Hackforth-Jones , Kirsty Hinchcliffe , Robert Alexander , Troy Hardy , Robyn Pitt Owen , Annie Byron , Jacqueline Linke , Alvaro Marques , Fiona Sullivan , Ineke Rapp , Julian Garner , Vincent Ball , John Hoare , Frankie Davidson , Louise Cullen , Basil Clarke , John Walton , John Michael Howson </t>
  </si>
  <si>
    <t>Bertrand Tavernier</t>
  </si>
  <si>
    <t>Philippe Noiret, Isabelle Huppert, Jean-Pierre Marielle, Stephane Audran, Irène Skobline</t>
  </si>
  <si>
    <t>Terry Gilliam , Terry Jones</t>
  </si>
  <si>
    <t xml:space="preserve">Graham Chapman , John Cleese , Eric Idle , Terry Gilliam , Terry Jones , Michael Palin , Carol Cleveland , Connie Booth , Neil Innes , Bee Duffell , John Young , Rita Davies , Avril Stewart , Sally Kinghorn , Mark Zycon , Elspeth Cameron , Mitsuko Forstater , Sandy Johnson , Sandy Rose , Romilly Squire , Joni Flynn , Alison Walker , Loraine Ward , Anna Lanski , Sally Coombe , Vivienne MacDonald , Yvonne Dick , Daphne Darling , Fiona Gordon , Gloria Graham , Judy Lams , Tracy Sneddon , Sylvia Taylor , Joyce Pollner , Mary Allen , Julian Doyle , Margarita Doyle , Charles Knode , Zack Matalon , William Palin , Tom Raeburn , Roy Forge Smith , Maggie Weston </t>
  </si>
  <si>
    <t xml:space="preserve">Russell Crowe , Joaquin Phoenix , Connie Nielsen , Oliver Reed , Richard Harris , Derek Jacobi , Djimon Hounsou , David Schofield , John Shrapnel , Tomas Arana , Ralf Moeller , Spencer Treat Clark , David Hemmings , Tommy Flanagan , Sven-Ole Thorsen , Omid Djalili , Nicholas McGaughey , Chris Kell , Tony Curran , Mark Lewis , John Quinn , Alun Raglan , David Bailie , Chick Allen , David Nicholls , Al Ashton , Billy Dowd , Ray Calleja , Giannina Facio , Giorgio Cantarini , Allan Corduner , Michael Mellinger , Said Amel Adam Levy , Gilly Gilchrist , Malcolm Ellul , James Fiddy , Ruth Frendo , Kjeld Gogosha-Clark , Tom Kay , Nic Main , Antonio Meitin , João Costa Menezes , Mike Mitchell , Norman Campbell Rees , Neil Roche , Paul Sacks , Michael Sheen , Christian Simpson </t>
  </si>
  <si>
    <t>Allen Coulter</t>
  </si>
  <si>
    <t xml:space="preserve">Robert Pattinson , Pierce Brosnan , Chris Cooper , Lena Olin , Emilie de Ravin </t>
  </si>
  <si>
    <t>Clark Johnson</t>
  </si>
  <si>
    <t xml:space="preserve">Michael Douglas , Kiefer Sutherland , Eva Longoria , Martin Donovan , Ritchie Coster , Kim Basinger , Blair Brown , David Rasche , Kristin Lehman , Raynor Scheine , Chuck Shamata , Paul Calderon , Clark Johnson , Raoul Bhaneja , Yanna McIntosh , Joshua Peace , Simon Reynolds , Geza Kovacs , Jasmin Geljo , Danny A. Gonzales , Jude Coffey , Neil Girvan , Gloria Reuben , Scott Gibson , Ron Lea , Mung-Ling Tsui , Stanley Taylor , Noor Naghmi , Roman Podhora , Joachim Johnson , Eldridge Hyndman , Gordon Bolan , Sarah Plommer , Matt Birman , Max McCabe , Sterling Jarvis , Jeff Kassel , Richard Hughes , Stephen Ambrose , Conrad Coates , Rose Avenue Public School Choir , Taborah Johnson , Gordon Currie , Nick Alachiotis , Jung-Yul Kim , Anthony 'Chip' Brienza , Scott Douglas , József Pintér , Richard Bunting , Yuri Browne , Jim Teunissen , Danna Howe , Fred Beckette , Al Vrkljan , Kylanna Lee , Rosario Rivadeneira , Michael Ahl , James E. Ash , Timothy E. Brummund , Jackie Burroughs , Robert Randolph Caton , Brian Dragonuk , Richard L. Duma , Mariano Gowland , Eli Harris , Jay Hunter , Kiyano La'vin , Brian Piaquadio , Daniel Ross , Anastasia Summers , Don Whatley , Linda E. Williams , Shawn Yancy , Vance Branton , Pamela Fischer , Coleman Lannum , Kerry Meushaw , Deborah S. Smith </t>
  </si>
  <si>
    <t xml:space="preserve">Naomi Kawase </t>
  </si>
  <si>
    <t>Machiko Ono, Shigeki Uda, Makiko Watanabe, Kanako Masuda, Yohichiro Saito</t>
  </si>
  <si>
    <t xml:space="preserve">Leonardo DiCaprio , Mark Ruffalo , Sir Ben Kingsley , Michelle Williams , Max von Sydow , Emily Mortimer , Patricia Clarkson , Elias Koteas , Ted Levine , Joseph McKenna </t>
  </si>
  <si>
    <t xml:space="preserve">Julian Glover , Brian Cox , Nathan Jones , Adoni Maropis , Jacob Smith , Brad Pitt , John Shrapnel , Brendan Gleeson , Diane Kruger , Eric Bana , Orlando Bloom , Siri Svegler , Lucie Barat , Ken Bones , Manuel Cauchi , Mark Lewis Jones , Garrett Hedlund , Sean Bean , Julie Christie , Peter O'Toole , James Cosmo , Nigel Terry , Trevor Eve , Owain Yeoman , Saffron Burrows , Luke Tal , Matthew Tal , Rose Byrne , Vincent Regan , Tyler Mane , Louis Dempsey , Joshua Richards , Tim Chipping , Desislava Stefanova , Tanja Tzarovska , Alex King , Frankie Fitzgerald </t>
  </si>
  <si>
    <t>Tom Hooper</t>
  </si>
  <si>
    <t>Hilary Swank, Chiwetel Ejiofor, Jamie Barlett</t>
  </si>
  <si>
    <t>Emanuele Crialese</t>
  </si>
  <si>
    <t xml:space="preserve">Valeria Golino , Vincenzo Amato , Francesco Casisa , Veronica D'Agostino , Filippo Pucillo , Muzzi Loffredo , Elio Germano , Avy Marciano </t>
  </si>
  <si>
    <t>Setsurou Wakamatsu</t>
  </si>
  <si>
    <t xml:space="preserve">Yuji Oda, Nanako Matsushima, Koichi (Kyoichi) Sato, Ken Ishiguro </t>
  </si>
  <si>
    <t>Betty Thomas</t>
  </si>
  <si>
    <t>Eddie Murphy, Owen Wilson, Famke Janssen</t>
  </si>
  <si>
    <t>Pierre Morel</t>
  </si>
  <si>
    <t xml:space="preserve">John Travolta , Jonathan Rhys Meyers , Kasia Smutniak , Melissa Mars , Richard Durden </t>
  </si>
  <si>
    <t>Neil LaBute</t>
  </si>
  <si>
    <t xml:space="preserve">Chris Rock , Martin Lawrence , Zoe Saldana , Loretta Devine , Peter Dinklage , Danny Glover , Luke Wilson </t>
  </si>
  <si>
    <t>Stephan Elliott</t>
  </si>
  <si>
    <t xml:space="preserve">Jessica Biel , Ben Barnes , Kristin Scott Thomas </t>
  </si>
  <si>
    <t>Jean Reno, Arly Jover, Jocelyn Quivrin</t>
  </si>
  <si>
    <t>Margarethe von Trotta</t>
  </si>
  <si>
    <t>August Diehl, Armin Mueller-Stahl Katja Riemann</t>
  </si>
  <si>
    <t>Alexander Bulkley</t>
  </si>
  <si>
    <t xml:space="preserve">Justin Chambers , Robin Tunney , Rory Culkin , William Mapother , Brad William Henke , Rex Linn , Philip Baker Hall , Marty Lindsey , Brian Bloom , Shelby Alexis Irey , Natassia Costa , Kris Palm , Nate Dushku , Katelin Chesna , Kathryn Howell , Luis Saguar , Ian Scott McGregor , Jodi Feder , Molly Mulholland , Logan Fahey , Joe Stricker , D.C. Meyer , Jessica Rofe , George Maguire , Jarion Monroe , Nick Scoggin , Paul Ghiringhelli , A. Donald Cross , Peter Van Schaik , Gilchrist Macquarrie , David Tenenbaum , Brian Napolitan , Munda Razooki , Randy Robertson , Carolyne Smith </t>
  </si>
  <si>
    <t>Julian Schnabel</t>
  </si>
  <si>
    <t xml:space="preserve">Mathieu Amalric , Emmanuelle Seigner , Marie-Josée Croze , Anne Consigny , Max von Sydow , Marina Hands , Agathe de la Fontaine , Patrick Chesnais , Niels Arestrup , Olatz Lopez Garmendia , Jean-Pierre Cassel , Isaach De Bankolé , Emma de Caunes </t>
  </si>
  <si>
    <t>Tim Burton</t>
  </si>
  <si>
    <t xml:space="preserve">Mia Wasikowska , Johnny Depp , Helena Bonham Carter , Crispin Glover , Anne Hathaway , Stephen Fry , Christopher Lee , Michael Sheen , Alan Rickman , Matt Lucas , Timothy Spall , Barbara Windsor </t>
  </si>
  <si>
    <t xml:space="preserve">Angelina Jolie , Liev Schreiber , Chiwetel Ejiofor , Yara Shahidi , Zoe Lister Jones , Gaius Charles , Victor Slezak , James Schram , Cassidy Hinkle , Daniel Olbrychski , Harry L. Seddon , Corey Stoll </t>
  </si>
  <si>
    <t>Sönke Wortmann</t>
  </si>
  <si>
    <t xml:space="preserve">Louis Klamroth , Peter Lohmeyer , Johanna Gastdorf , Mirko Lang , Birthe Wolter , Katharina Wackernagel , Lukas Gregorowicz , Péter Franke , Sascha Göpel , Knut Hartwig , Andreas Barth , Martin Bretschneider , Holger Dexne , Samuel Fintzi , Heinrich Hadding , Jürgen Mikol , Andreas Obering , Sylvester Pezena , Kai Schäfer , Jo Stock , Dirk Szczepaniak , Simon Verhoeven , Christiane Passoth </t>
  </si>
  <si>
    <t>Diane English</t>
  </si>
  <si>
    <t xml:space="preserve">Meg Ryan , Eva Mendes , Annette Bening , Debra Messing , Candice Bergen </t>
  </si>
  <si>
    <t>Bruce Willis, Morgan Freeman, John Malkovich</t>
  </si>
  <si>
    <t>Mark Wahlberg, Tyrese Gibson, André Benjamin</t>
  </si>
  <si>
    <t>Lee Daniels</t>
  </si>
  <si>
    <t xml:space="preserve">Cuba Gooding Jr. , Helen Mirren , Vanessa Ferlito , Macy Gray , Joseph Gordon-Levitt , Mo'Nique , Stephen Dorff , Matt Higgins , Tom Pasch , Ryan Eric Speise , Ryan Eric Spiese , Cullen Flynn Clancy , Marilyn Yoblick , Darnell Williams , Marvina Vinique , John Panzarella , Shaun Brewington , Jack Krizmanich , Noel Murano , Tomy Dunster , Angel Oquendo , Ryan Sands , Stacey Stein , Greg Schmidt , Wendy Baron , Rickey Max Baldwin , Maria Soccor , Terria Joseph , Aunt Dot , Lee Daniels , Christopher Gladstone Booth , Keith Butler , Robert Tyler , Rob L. Tyler , Will Rokos , Rosa Evans , Patrick McDade , Marla Green , Jessica Hoskins , Ken Harris , Chazz Menendez , Gerry Lenfest , Alex Avant , Van Cameron , Scott Hatfield , Rick Kain , Atif Lanier , Mark Simms , David Von Roehm , Scott Yannick , Julia Yorks </t>
  </si>
  <si>
    <t xml:space="preserve">Cameron Diaz , Alec Baldwin , Abigail Breslin , Joan Cusack , Thomas Dekker , Jason Patric , Sofia Vassilieva , Elizabeth Daily , Evan Ellingson , Heather Wahlquist , David Thornton , David Bortolucci </t>
  </si>
  <si>
    <t>Radu Mihaileanu</t>
  </si>
  <si>
    <t xml:space="preserve">Aleksei Guskov , Mélanie Laurent , Miou-Miou , François Berléand </t>
  </si>
  <si>
    <t>Ryan Murphy</t>
  </si>
  <si>
    <t>Julia Roberts, James Franco, Richard Jenkins, Viola Davis, Billy Crudup</t>
  </si>
  <si>
    <t>Dr. Dieter Wedel</t>
  </si>
  <si>
    <t xml:space="preserve">Ulrich Tukur , Devid Striesow , Uwe Ochsenknecht , Heinz Hoenig , Jeanette Hain , Katharina Wackernagel , Sibel Kekili </t>
  </si>
  <si>
    <t xml:space="preserve">Anders W. Berthelsen , Anette Støvelbæk , Ann Eleonora Jørgensen , Peter Gantzler , Lars Kaalund , Sara Indrio Jensen , Karen-Lise Mynster , Rikke Wölck , Elsebeth Steentoft , Bent Mejding , Lene Tiemroth , Claus Gerving , Jesper Christensen , Merete Voldstedlund , Henning Jensen , Carlo Barsotti , Alex Nyborg Madsen , Steen Svare , Susanne Oldenburg , Martin Brygmann , Alexander Noval , Matteo Valese , Armando Battiston , Silvio Zanon , Radu Zaplini , Jens-Jørgen Rask </t>
  </si>
  <si>
    <t>Ken Loach</t>
  </si>
  <si>
    <t xml:space="preserve">Kierston Wareing , Juliet Ellis , Joe Siffleet , Colin Coughlin , Maggie Hussey , Raymond Mearns </t>
  </si>
  <si>
    <t>Stefan Krohmer</t>
  </si>
  <si>
    <t xml:space="preserve">Martina Gedeck , Robert Seeliger , Svea Lohde , Peter Davor , Lucas Kotaranin , Nicole Marischka , Gábor Altorjay , Michael Benthin , Joachim Höppner </t>
  </si>
  <si>
    <t>Anton Corbijn</t>
  </si>
  <si>
    <t xml:space="preserve">George Clooney , Violante Placido , Thekla Reuten , Paolo Bonacelli , Paolo Bonacelli </t>
  </si>
  <si>
    <t xml:space="preserve">Alexander Fehling , Miriam Stein , Moritz Bleibtreu , Henry Hübchen , Volker Bruch </t>
  </si>
  <si>
    <t>John Crowley</t>
  </si>
  <si>
    <t xml:space="preserve">Colin Farrell , Kerry Condon , Johnny Thompson , Emma Bolger , Deirdre Molloy , Cillian Murphy , Brian F. O'Byrne , Derry Power , David Wilmot , Owen Roe , Neilí Conroy , Kelly Macdonald , John Rogan , Tom Farrelly , Gerry Moore , Colm Meaney , Deirdre O'Kane , Michael McElhatton , Ger Ryan , Mikel Murfi , Tomas O'Suilleabhain , Pat Laffan , Rory Keenan , Darragh Kelly , Shirley Henderson , Hannah McCabe , Donagh Deeney , Taylor Molloy , Barbara Bergin , Tom Jordan Murphy , Conor Lovett , Conleth Hill , Pascal Scott , Norma Sheahan , Cathy Belton , Jeremy Anthony Earls , Catherine Farrell , Laurence Kinlan , Patrick Murray , Conor McDermottroe , Denis Conway , Jeff O'Toole , Conor Lambert , Simon Delaney , Ruth McCabe , Jane Brennan , David Herlihy , Michael Hayes , Stewart Donnan , Karl Sheils </t>
  </si>
  <si>
    <t>Christopher Nolan</t>
  </si>
  <si>
    <t xml:space="preserve">Leonardo Dicaprio , Ken Watanabe , Joseph Gordon-Levitt , Marion Cotillard , Ellen Page , Tom Hardy , Cillian Murphy , Tom Berenger , Michael Caine </t>
  </si>
  <si>
    <t>Luc Besson</t>
  </si>
  <si>
    <t>Anne Parillaud, Jean-Hugues Anglade, Tchéky Karyo</t>
  </si>
  <si>
    <t>Craig Brewer</t>
  </si>
  <si>
    <t xml:space="preserve">Samuel L. Jackson , Christina Ricci , Justin Timberlake , S. Epatha Merkerson , John Cothran Jr. , David Banner , Michael Raymond-James , Adriane Lenox , Kim Richards , Neimus K. Williams , Leonard L. Thomas , Ruby Wilson , Claude Phillips , Amy Lavere , Clare Grant , Jeff Pope , Charles 'Skip' Pitts , Willie Hall , John Malloy , T.C. Sharpe , John Still , Jared Hopkins , Tosh Newman , Cody Block , Benjamin Rednour , Carnell Pepper , David Chapman , Jo Lynne Palmer , Raymond Neal , John Pickle , Kim Justis , Cedric Burnside , Kenny Brown , Son House </t>
  </si>
  <si>
    <t>Susan Sarandon, Geena Davis, Harvey Keitel</t>
  </si>
  <si>
    <t xml:space="preserve">Mel Gibson , Gregg Henry , Maria Bello , David Paymer , Bill Duke , Deborah Unger , John Glover , William Devane , Lucy Liu , Jack Conley , Kris Kristofferson , Mark Alfa , Kwame Amoaku , Justin Ashforth , Len Bajenski , Kate Buddeke , Price Carson , Roddy Chiong , Art Cohan , Andrew Cooper , James Deuter , Doc Duhame , David Dunard , Nathan Effron , Tom Equin , Brian Heinberg , Alex Henteloff , Jeff Imada , Michael Park Ingram , Robert Kim , Robert Kurcz , Turk Muller , Chet Nichols , George O'Mara , Yasen Peyankov , Ed Pfeifer , Katrina Phillips , Freddy Rodríguez , Michael Skewes , Alex Skuby , Trevor St. John , Lee Stepp , Daniel Patrick Sullivan , Tedd Taskey , Manu Tupou , Marc Vann , Elizabeth Berridge , James Coburn , David Tweet , Sterling Wolfe </t>
  </si>
  <si>
    <t>Mark Rydell</t>
  </si>
  <si>
    <t xml:space="preserve">Bette Midler , Alan Bates , Frederic Forrest </t>
  </si>
  <si>
    <t>Campino, Giovanna Mezzogiorno, Dennis Hopper</t>
  </si>
  <si>
    <t xml:space="preserve">Michael Sheen , Frank Langella , Kevin Bacon , Sam Rockwell , Matthew McFadyen , Toby Jones </t>
  </si>
  <si>
    <t>Frédéric Schoendoerffer</t>
  </si>
  <si>
    <t>André Dussollier, Camille Japy, Charles Berling, Eva Darlan, Ludovic Schoendoerffer, Pierre Mottet</t>
  </si>
  <si>
    <t>Jon Turteltaub</t>
  </si>
  <si>
    <t xml:space="preserve">Nicolas Cage , Jay Baruchel , Alfred Molina </t>
  </si>
  <si>
    <t>Sam Garbarski</t>
  </si>
  <si>
    <t xml:space="preserve">Marianne Faithfull , Miki Manojlovic , Kevin Bishop , Siobhan Hewlett , Dorka Gryllus , Jenny Agutter , Corey Burke , Meg Wynn Owen , Susan Hitch , Flip Webster , Tony O'Brien , Jules Werner , Ann Queensberry , June Bailey , Jonathan Coyne , Tim Plester , Malina Ebert , Peter Sproule , Hassani Shapi , Liam Reilly , Doraly Rosen , Ibrahima Sano , Simon Anderson , Steve Kingett </t>
  </si>
  <si>
    <t xml:space="preserve">Penélope Cruz , Sir Ben Kingsley , Dennis Hopper , Peter Sarsgaard , Patricia Clarkson </t>
  </si>
  <si>
    <t xml:space="preserve">Ryan Gosling , Rachel McAdams , James Garner , Gena Rowlands , James Marsden , Sam Shepard , David Thornton , Joan Allen , Kevin Connolly , Tim Ivey , Starletta DuPois , Anthony-Michael Q. Thomas , Ed Grady , Renee Amber , Jennifer Echols , Geoffrey Knight , Heather Wahlquist , Andrew Schaff , Matt Shelly , Michael D. Fuller , Jonathan Parks Jordan , Leslea Fisher , Jude Kitchens , Tim O'Brien , Meredith O'Brien , Cullen Moss , Traci Dinwiddie , Pat Leonard , Kweli Leapart , James Middleton , Frederick Bingham , Daniel Czekalski , Peter Rosenfeld , Bradley D. Capshaw , James Scott Deaton , Eve Kagan , Stephanie Wheeler , Erin Guzowski , Obba Babatundé , Chuck Pacheco , John Cundari , Hugh Robertson , Robert Washington , Todd Lewis , Robert Fraisse , Barbara Weetman , Daniel Chamblin , Sasha Azevedo , Jamie Brown , Robert Ivey , Rebecca Koon , Sandra W. Van Natta , Deborah Hobart , Lindy Newton , Sherril M. Turner , Sylvia Jefferies , Mark Garner , Scott Ritenour , Milton Buras , Elizabeth Bond , Matthew Barry , Nancy De Mayo , Meredith Zealy , Julianne Keller Lewis , Madison Wayne Ellis , Riley Novak , Ronald Betts , Patricia Buckley-Moss , Cheryl Cantrell , Mark Johnson </t>
  </si>
  <si>
    <t>Phil Heyes</t>
  </si>
  <si>
    <t>Amy Winehouse</t>
  </si>
  <si>
    <t>Agnès Varda</t>
  </si>
  <si>
    <t>Macha Meril, Stephane Freiss, Sandrine Bonnaire</t>
  </si>
  <si>
    <t>David Mackenzie</t>
  </si>
  <si>
    <t xml:space="preserve">Ashton Kutcher , Anne Heche , Sebastian Stan </t>
  </si>
  <si>
    <t>Kevin Costner, Ashton Kutcher, Joe Arquette</t>
  </si>
  <si>
    <t>Tonino Valerii</t>
  </si>
  <si>
    <t>Silvia Dionisio, Gianni Macchia, Esmeraldo Ruspoli</t>
  </si>
  <si>
    <t>Clément Virgo</t>
  </si>
  <si>
    <t>Lauren Lee Smith, Eric Balfour, Polly Shannon, Mayko Nguyen, Michael Facciolo, Kate Lynch</t>
  </si>
  <si>
    <t>John Carpenter</t>
  </si>
  <si>
    <t xml:space="preserve">Kurt Russell , A.J. Langer , Steve Buscemi , Georges Corraface , Stacy Keach , Michelle Forbes , Pam Grier , Jeff Imada , Cliff Robertson , Valeria Golino , Peter Fonda , Ina Romeo , Peter Jason , Jordan Baker , Caroleen Feeney , Paul Bartel , Tom McNulty , Bruce Campbell , Breckin Meyer , Robert Carradine , Shelly Desai , Leland Orser , Kathleen Blanchard , William Luduena , Gabriel Castillo , William Peña , David Perrone , Joseph B. Henry , Al Leong , Angela Torrez Parker , John Sencio , Vivicca A. Whitsett </t>
  </si>
  <si>
    <t>Michael Wadleigh</t>
  </si>
  <si>
    <t xml:space="preserve">Richie Havens , Joan Baez , Roger Daltrey , John Entwistle , Keith Moon , Pete Townshend , Joe Cocker , Country Joe McDonald , Arlo Guthrie , David Crosby , Graham Nash , Stephen Stills , Alvin Lee , John Sebastian , Carlos Santana , Sly Stone , Jimi Hendrix , 10 Years After , Richard Alvarez , Lennie Baker , Jon 'Bowzer' Bauman , Canned Heat , Jack Casady , Jack Cassidy , Chick Churchill , Johnny Contardo , Country Joe and the Fish , Crosby Stills Nash &amp; Young , Spencer Dryden , Lawrence Ferlinghetti , Jerry Garcia , Bill Graham , Frederick 'Dennis' Greene , Bob Harvey , Bob Hite , Jefferson Airplane , Janis Joplin , Jorma Kaukonen , Michael Lang , Ric Lee , Leo Lyons , Jocko Marcellino , Hugh Romney , Sha-Na-Na , 'Screamin' Scott' Simon , Grace Slick , The Who , Johnny Winter , Max Yasgur , Donald 'Donny' York , Swami Satchidananda , Sidney Westerfield </t>
  </si>
  <si>
    <t>Fyodor Bondarchuk</t>
  </si>
  <si>
    <t xml:space="preserve">Fyodor Bondarchuk , Aleksei Chadov , Mikhail Yevlanov , Ivan Kokorin , Artyom Mikhalkov , Konstantin Kryukov , Artur Smolyaninov , Mikhail Porechenkov , Irina Rakhmanova , Aleksei Serebryakov , Mikhail Yefremov , Aleksei Kravchenko , Andrei Krasko , Stanislav Govorukhin , Aleksandr Bashirov , Aleksandr Lykov , Evgeniy Arutyunyan , Soslan Fidarov , Marat Gudiyev , Svetlana Ivanova , Oles Katsion , Aleksandr Kucherenko , Amadu Mamadakov , Karen Martirosian , Denis Moshkin , Dmitri Mukhamadeyev , Aleksandr Shein , Mikhail Vladimirov </t>
  </si>
  <si>
    <t>Mike Nichols</t>
  </si>
  <si>
    <t>Dustin Hoffman, Anne Bancroft, Katharine Ross</t>
  </si>
  <si>
    <t>Bernard Hill</t>
  </si>
  <si>
    <t>Sophie Heldman</t>
  </si>
  <si>
    <t xml:space="preserve">Senta Berger , Bruno Ganz </t>
  </si>
  <si>
    <t>Eric Dionysius , Eric Mistler</t>
  </si>
  <si>
    <t xml:space="preserve">Bon Scott , Angus Young , Malcolm Young , Phil Rudd , Cliff Williams </t>
  </si>
  <si>
    <t>Gerhard Polt, Gisela Schneeberger, Otto Grünmandl, Hans Well und die Biermösl Blosn</t>
  </si>
  <si>
    <t>Susan Seidelman</t>
  </si>
  <si>
    <t xml:space="preserve">Madonna , Aidan Quinn , Rosanna Arquette , Mark Blum , Robert Joy , Laurie Metcalf , Anna Levine </t>
  </si>
  <si>
    <t xml:space="preserve">Jennifer Decker , Ray Fearon , Katrin Saß , Udo Kier , Bastian Pastewka </t>
  </si>
  <si>
    <t xml:space="preserve">Al Pacino , Ellen Barkin , John Goodman , Michael Rooker , William Hickey , Richard Jenkins , Paul Calderon , Gene Canfield , Larry Joshua , John Spencer , Christine Estabrook , Barbara Baxley , Patricia Barry , Mark Phelan , Michael O'Neill , Michael Fischetti , Luis Ramos , Rafael Báez , Samuel L. Jackson , Damien Leake , Zachary Michael Simmons , John Thaddeus , Joshua Nelson , Christofer de Oni , Dwayne McClary , Jacqueline Brookes , Thom Curley , Fred Sanders , Larry Mullane , Anthony Calanese , Thomas Wagner , Manny Alfaro , Brian Paul , Deborah Taylor , Ferne Downey , Gerald Lenton , Nancy Beatty , Arun Greenaway , Nicolina Greenaway , Tony De Santis , Jackie Laidlaw , Paul Hubbard , Bill Haslett , James Kidnie , Bridget O'Sullivan , Delaney Moore-Wickham , Franz Fridal , James O'Regan , Wayne Best , John Bourgeois , Hugh Thompson , Philip Ho , Igor Stern , Miranda de Pencier , Ty Templeton , Anita Rossi , Lorraine Bracco , Julianne Gillies , Barry Godin , Roger Montgomery </t>
  </si>
  <si>
    <t xml:space="preserve">Tommy Lee Jones , Charlize Theron , Susan Sarandon , Jonathan Tucker </t>
  </si>
  <si>
    <t>Peter Clifton , Joe Massot</t>
  </si>
  <si>
    <t xml:space="preserve">John Bonham , John Paul Jones , Jimmy Page , Robert Plant , Peter Grant , Derek Skilton , Colin Rigdon , Jason Bonham , Patricia Bonham , Richard Cole , Roy Harper , Carmen Plant , Karac Plant , Maureen Plant </t>
  </si>
  <si>
    <t>Richard Attenborough</t>
  </si>
  <si>
    <t xml:space="preserve">Kevin Kline , Denzel Washington , Penelope Wilton , Josette Simon , Wabei Siyolwe , John Matshikiza , Juanita Waterman </t>
  </si>
  <si>
    <t>Michael Bay</t>
  </si>
  <si>
    <t xml:space="preserve">Martin Lawrence , Will Smith , Téa Leoni , Tchéky Karyo , Joe Pantoliano , Theresa Randle , Marg Helgenberger , Nestor Serrano , Julio Oscar Mechoso , Saverio Guerra , Michael Imperioli , Anna Levine , Vic Manni , Frank John Hughes , Mike Kirton , Emmanuel Xuereb , Ralph Gonzalez , Lisa Boyle , Marc Macaulay , Joey Romano , Michael Taliferro , Sam Ayers , Karen Alexander , Heather Davis , Fawn Reed , Kevin Corrigan , Buddy Bolton , Will Knickerbocker , Tiffany Samuels , Cory Hodges , Scott Cumberbatch , Ed Amatrudo , Tony Bolano , Juan F. Cejas , Jimmy Franzo , Maureen Gallagher , Dug Jones , Dana Mark , Norman Max Maxwell , Marty McSorley , Stan Miller , John Salley , Mario Ernesto Sánchez , Shaun Toub , Kim Coates </t>
  </si>
  <si>
    <t xml:space="preserve">Val Kilmer , Meg Ryan , Kyle MacLachlan , Michael Wincott </t>
  </si>
  <si>
    <t>Albert Maysles, David Maysles, Charlotte Zwerin</t>
  </si>
  <si>
    <t xml:space="preserve">Darsteller: Javier Bardem , Olivier Martinez , Andrea Di Stefano , Johnny Depp , Michael Wincott , Olatz Lopez Garmendia , Giovanni Florido , Loló Navarro , Sebastián Silva , Carmen Beato , Cy Schnabel , Olmo Schnabel , Vito Maria Schnabel , Pedro Armendáriz Jr. , Diego Luna , Lia Chapman , Sean Penn , Jerzy Skolimowski , Aquiles Benites , Eva Piaskowska , Patricia Reyes Spíndola , Hector Babenco , Marlene Díaz , Olga Borayo , Santiago Magill , Manolo García , Lola Schnabel , Ofelia Medina , Lois Barragán , Eduardo Antonio , Stella Schnabel , Manuel González , Maurice Compte , Claudette Maillé , John Ortiz , Vincent Laresca , Rene Rivera , Chanel Puertas , Manolo Rivero , Nemo , Andrea Fassler , Magda , Julian Bucio , Jorge Zárate , Najwa Nimri , Francisco Gattorno , Marisol Padilla Sánchez , Jorge Zamora , Noel Medina , Jorge Zepeda , Yulian Díaz , Eduardo Arroyuelo , Antonio Zavala , Eloy Ganuza , Khotan , René Pereyra , Abel Woolrich , Mario Oliver , Robertico Valdez , Claudio Osoria , Alfredo Villa , Diahnne Déa , Caridad Martinez , Zulema Cruz , Annie Gil , Filiberto Estrella , Juan Cristóbal Murillo , Melanio Filiberto Hebra , Matthias Ehrenberg , Jack Schnabel , Esther G. Schnabel , Xavier Domingo , Eric Springer , Jimmy Nugent , Fidel Castro </t>
  </si>
  <si>
    <t>James Cotten</t>
  </si>
  <si>
    <t>Ray Liotta, Andy Garcia, Danny Trejo</t>
  </si>
  <si>
    <t>Mark A Lewis</t>
  </si>
  <si>
    <t xml:space="preserve">Val Kilmer , Martha McIsaac , Aaron Ashmore , Kyle Schmid </t>
  </si>
  <si>
    <t>John Carter</t>
  </si>
  <si>
    <t xml:space="preserve">Cuba Gooding Jr. , J.K. Simmons , Edrick Browne </t>
  </si>
  <si>
    <t>Edward Zwick</t>
  </si>
  <si>
    <t xml:space="preserve">Denzel Washington , Annette Bening , Bruce Willis , Tony Shalhoub , Sami Bouajila , Ahmed Ben Larby , Mosleh Mohamed , Lianna Pai , Mark Valley , Jack Gwaltney , David Proval , Lance Reddick , Jeremy Knaster , William Hill , Aasif Mandvi , Frank DiElsi , Wood Harris , Ellen Bethea , David Costabile , Glenn Kessler , Jeffrey Waid , Tom McDermott , Sherry Ham-Bernard , Joseph Hodge , Joey Naber , Said Faraj , Alex Dodd , Jacqueline Antaramian , Helmi Kassim , Ghoulam R. Rasoully , Joseph Badalucco Jr. , Diana Naftal , Ben Shenkman , Barton Tinapp , Neal Jones , Donna Hanover , Peter Schindler , Hany Kamal , Chip Zien , Dakin Matthews , John Rothman , John Henry Cox , E. Katherine Kerr , Jimmie Ray Weeks , Will Lyman , Ray Godshall , Victor Slezak , Chris Messina , Gilbert Rosales , Amro Salama , Jim Shankman , Matt Servitto , Jourdan Fremin , Anjua Warfield-Maximo , Susie Essman , Rory J. Aylward , Jeff Beatty , Graham J. Larson , Arianna Stassinopoulos Huffington , Robert Scheer , Matt Miller , John F. Beard , Stan Brooks , Alex Chadwick , Epi Colon , Judy de Angelis , Luis Jiminez , Sean Hannity , Ronald Kuby , Daniel Schorr , Curtis Sliwa , Susan Stamberg , Mary Alice Williams , Scott Charles , Bill Clinton , Dave Mallow , Luis Moro , Garry Pastore , Tony Snow </t>
  </si>
  <si>
    <t>Sam Peckinpah</t>
  </si>
  <si>
    <t xml:space="preserve">James Coburn , Maximilian Schell , James Mason , Klaus Löwitsch , David Warner , Vadim Glowna </t>
  </si>
  <si>
    <t>E. Elias Merhige</t>
  </si>
  <si>
    <t xml:space="preserve">Aaron Eckhart , Ben Kingsley , Carrie-Anne Moss , Harry J. Lennix , Kevin Chamberlin , Julian Reyes , Keith Campbell , Chloe Russell , Ellen Blake , William B. Johnson , Jerry Gardner , Daniel Patrick Moriarty , Curtis Plagge , Nicole DeHuff , William Mapother , Donn Owens , Brady Coleman , Frank Collison , Catherine Haun , Lea Franklin , Angelina Torres , David Ode , David House , Miguel Zapata , Jane E. Goold , Boots Southerland , Benjamin Petry , Jenny Cleveland , Buddy Joe Hooker , Kent Kirkpatrick , Dorsey Ray , Michael Chapman , Marya Beauvais , Letta E. Gorder , Ed Dames , Aaron Donahue , Kevin Skousen , Cecilia L. Webb , Hope Bell , Xanndra Boehler , Elizabeth Latham , Robert Towne </t>
  </si>
  <si>
    <t>Mimi Leder</t>
  </si>
  <si>
    <t xml:space="preserve">Morgan Freeman , Antonio Banderas , Radha Mitchell </t>
  </si>
  <si>
    <t>Louis Leterrier , Corey Yuen</t>
  </si>
  <si>
    <t xml:space="preserve">Jason Statham , Qi Shu , Matt Schulze , François Berléand , Ric Young , Doug Rand , Didier Saint Melin , Tonio Descanvelle , Laurent Desponds , Matthieu Albertini , Vincent Nemeth , Jean-Yves Bilien , Jean-Marie Paris , Adrian Dearnell , Alfred Lot , Audrey Hamm , Sebastien Migneau , Laurent Jumeaucourt , Christian Gazio , Frédéric Vallet , Stefan Gudju , Sandrine Rigaux , Cameron Watson , Vincent Tulli </t>
  </si>
  <si>
    <t>Antoine Fuqua</t>
  </si>
  <si>
    <t>Richard Gere, Don Cheadle, Ethan Hawke, Wesley Snipes, Ellen Barkin</t>
  </si>
  <si>
    <t xml:space="preserve">Marlon Brando , Martin Sheen , Robert Duvall , Frederic Forrest , Sam Bottoms , Laurence Fishburne , Albert Hall , Harrison Ford , Dennis Hopper , G.D. Spradlin , Jerry Ziesmer , Scott Glenn , Bo Byers , James Keane , Kerry Rossall , Ron McQueen , Tom Mason , Cynthia Wood , Colleen Camp , Linda Carpenter , Jack Thibeau , Glenn Walken , George Cantero , Damien Leake , Herb Rice , William Upton , Larry Carney , Marc Coppola , Daniel Kiewit , Father Elias , Bill Graham , Hattie James , Jerry Ross , Dick White , Christian Marquand , Aurore Clément , Michel Pitton , Franck Villard , David Olivier , Chrystel Le Pelletier , Robert Julian , Yvon LeSeaux , Roman Coppola , Gian-Carlo Coppola , Henri Sadardeil , Gilbert Renkens , Don Gordon Bell , Francis Ford Coppola , R. Lee Ermey , Jim Gaines , Evan A. Lottman , Nick Nicholson , Linn Phillips III , Pierre Segui , Vittorio Storaro , Henry Strzalkowski </t>
  </si>
  <si>
    <t>David Von Ancken</t>
  </si>
  <si>
    <t xml:space="preserve">Pamela Adlon , David Duchovny , Evan Handler , Callum Keith Rennie , Madeleine Martin , Natascha McElhone , Rachel Miner , Ellen Woglom , Madeline Zima </t>
  </si>
  <si>
    <t>RP Kahl</t>
  </si>
  <si>
    <t xml:space="preserve">Arno Frisch , Lana Cooper , Laura Tonke </t>
  </si>
  <si>
    <t>Marc Lawrence</t>
  </si>
  <si>
    <t xml:space="preserve">Sandra Bullock , Hugh Grant , Alicia Witt , Dana Ivey , Robert Klein , Heather Burns , David Haig , Dorian Missick , Joseph Badalucco Jr. , Jonathan Dokuchitz , Veanne Cox , Janine LaManna , Iraida Polanco , Charlotte Maier , Katheryn Winnick , Jason Antoon , Rocco Musacchia , Wynter Kullman , Francie Swift , Adam Gruper , Johnny Dee , John Cunningham , Mark Feuerstein , David Aaron Baker , Teagle F. Bougere , Mandy Siegfried , Mark Zeisler , Nadine Mozon , Tim Kang , Libby West , Sharon Wilkins , Mike Piazza , Shannon Fiedler , Becky Ann Baker , Adam LeFevre , Sebastian Rand , George Gearhart King III , Donald Trump , Norah Jones , Bill Bowers , William Thourlby , Elizabeth Owens , Dori Kancher , Marina Lutz , José Ramón Rosario , Jeff Aaron , Lainie Bernhardt , Sierra Brandt , Elizabeth Cherry , Jimmy Gary Jr. , Jeya Larkins , Deirdre Lorenz , David Mendell , Patrick Tierney , Laura Voss </t>
  </si>
  <si>
    <t>Brian Robbins</t>
  </si>
  <si>
    <t>Keanu Reeves, Diane Lane, John Hawkes</t>
  </si>
  <si>
    <t>John Kent Harrison</t>
  </si>
  <si>
    <t>Jon Voight, Cary Elwes, James Cromwell, Christopher Lee, Ben Gazzara, Wenanty Nosul</t>
  </si>
  <si>
    <t>Ödön von Horváths</t>
  </si>
  <si>
    <t>Golo Euler, Christina Hecke</t>
  </si>
  <si>
    <t>Juraj Herz</t>
  </si>
  <si>
    <t>Mark Waschke , Karel Roden , Hannah Herzsprung, Ben Becker</t>
  </si>
  <si>
    <t>Spike Lee</t>
  </si>
  <si>
    <t xml:space="preserve">Danny Aiello , Ossie Davis , Ruby Dee , Richard Edson , Giancarlo Esposito , Spike Lee , Bill Nunn , John Turturro , Paul Benjamin , Frankie Faison , Robin Harris , Joie Lee , Miguel Sandoval , Rick Aiello , John Savage , Samuel L. Jackson , Rosie Perez , Roger Guenveur Smith , Steve White , Martin Lawrence , Leonard L. Thomas , Christa Rivers , Frank Vincent , Luis Ramos , Richard Habersham , Gwen McGee , Steve Park , Ginny Yang , Sherwin Park , Shawn Elliott , Diva Osorio , Chris Delaney , Ángel Ramírez , Sixto Ramos , Nelson Vasquez , Travell Lee Toulson , Joel Nagle , David E. Weinberg , Yattee Brown , Mecca Brunson , Shawn Stainback , Soquana Wallace , Erik Dellums , Garry Pastore </t>
  </si>
  <si>
    <t>Bruno Nuytten</t>
  </si>
  <si>
    <t xml:space="preserve">Isabelle Adjani , Gérard Depardieu , Laurent Grévill , Alain Cuny , Madeleine Robinson , Katrine Boorman , Danièle Lebrun , Aurelle Doazan , Madeleine Marie , Maxime Leroux , Philippe Clévenot , Roger Planchon , Flaminio Corcos , Roch Leibovici , Gérard Darier , Jean-Pierre Sentier , Benoît Vergne , Philippe Paimblanc , Denise Chalem , Hester Wilcox , Ariane Kah , Patrick Palmero , Anne-Marie Pisani , François Berléand , Martin Berléand , Claudine Delvaux , Lison Bonfils , Dany Simon , Michel Beroff , Eric Lorvoire , François Revillard , Gérard Beaume , Christine Chevreux , Jean-François Duffau , Jean-Pierre Merlin , Daniel Pesca , Jean-Pierre Pora </t>
  </si>
  <si>
    <t>Jeff King</t>
  </si>
  <si>
    <t>Steven Seagal, Igor Jijikine, Laura Mennell, Dmitry Chepovetsky</t>
  </si>
  <si>
    <t>Rainer Kaufmann</t>
  </si>
  <si>
    <t>Herbert Knaup, Michaela Caspar, Frederic Linkemann</t>
  </si>
  <si>
    <t>Herbert Achternbusch</t>
  </si>
  <si>
    <t>Herbert Achternbusch, Barbara Gass, Walter Sedlmayr, Reinhard Hauff, Margarete von Trotta</t>
  </si>
  <si>
    <t>Alain de Halleux</t>
  </si>
  <si>
    <t>Dirk Roofthooft, Rosa Renom, Cathy Grosjean, Benoit Skalka, Iwana Krzeptowski, Simon de Thomaz, Eva de Luis, Serge Larivière, Valerie Ancel, Tristan Ulloa, Laia Marull, Frank Morand</t>
  </si>
  <si>
    <t>Michael Haneke</t>
  </si>
  <si>
    <t xml:space="preserve">Christian Friedel , Ernst Jacobi , Leonie Benesch , Ulrich Tukur , Ursina Lardi </t>
  </si>
  <si>
    <t>Sir Anthony Hopkins, Julianne Moore, Ray Liotta</t>
  </si>
  <si>
    <t>William Friedkin</t>
  </si>
  <si>
    <t>Tommy Lee Jones, Samuel L. Jackson, Guy Pearce</t>
  </si>
  <si>
    <t xml:space="preserve">Jesse Eisenberg , Andrew Garfield , Justin Timberlake , Armie Hammer , Max Minghella </t>
  </si>
  <si>
    <t>Sam Taylor-Wood</t>
  </si>
  <si>
    <t xml:space="preserve">Aaron Johnson , Kristin Scott Thomas , Anne-Marie Duff , David Morrissey , Thomas Sangster </t>
  </si>
  <si>
    <t>Patricia Plattner</t>
  </si>
  <si>
    <t xml:space="preserve">Anouk Grinberg , Bernadette Lafont , Philippe Bas , Gilles Tschudi , Jean-Pierre Gos , Christian Gregori , Nalini Selvadoray , Thierry Jorand , François Berte , Antonio Buíl , Frédéric Polier , Ania Temler , Pierre Spuhler , Bérangère Mastrangelo , Daniel Monnard , Maya Schmid , Jean Firmann , Nalini Menamkat , Anny Brauen , Françoise Courvoisier , Leo Eckmann , Tamara Fischer , Jane Friedrich , Julien George , Rachel Gordy , Marblum Jequier , Christine Kandaouroff , Noémie Latis , Alice Rey-Berthet , Georges Schwizgebel , Anne-Marie Yerli </t>
  </si>
  <si>
    <t>Roland Suso Richter</t>
  </si>
  <si>
    <t xml:space="preserve">Thomas Kretschmann , Nadja Uhl , Saïd Taghmaoui </t>
  </si>
  <si>
    <t xml:space="preserve">Russell Crowe , Renée Zellweger , Paul Giamatti , Craig Bierko , Paddy Considine , Bruce McGill , David Huband , Connor Price , Ariel Waller , Patrick Louis , Rosemarie DeWitt , Linda Kash , Nicholas Campbell , Gene Pyrz , Chuck Shamata , Ron Canada , Alicia Johnston , Troy Amos-Ross , Mark Simmons , Art Binkowski , David Litzinger , Matthew G. Taylor , Rance Howard , James Ritz , Fulvio Cecere , Clint Howard , Gerry Ellison , Bill Mackie , Ray Marsh , Fernand Chretien , Dave Dunbar , Ken James , Rufus Crawford , Angelo Dundee , Lou Eisen , Wayne Gordon , Wayne Flemming , Nick Alachiotis , Christopher D. Amos , Nick Carusi , Keith Murphy , Everton McEwan , John Kalbhenn , David Georgieff , Wayne Bourque , Paul Ryan , Sean Gilroy , Michael McNamara , Billy Wine , Richard Sutton , Michael Chin , Stewart Lunn , Richard Lewis , Peter Wylie , Thomasz Kurzydlowski , Stuart Clark , Julian Lewis , Eric Fink , Sergio Di Zio , Gavin Grazer , Boyd Banks , Daniel Kash , Judah Katz , Angelo Tsarouchas , Robert N. Smith , Craig Warnock , Aaron Abrams , Duff MacDonald , Andrew Stelmack , Christopher Crumb , Gerry Quigley , Peter MacNeill , Darrin Brown , John Healy , Peter Didiano , James Kirchner , Mike Langlois , Magdalena Alexander , Nola Augustson , Gino Marrocco , Mark Taylor , Sharron Matthews , Alec Stockwell , Chick Roberts , Isabella Fink , Beau Starr , Philip Craig , Roman Podhora , R.D. Reid , Michael Dyson , Sam Malkin , Tony Munch , Conrad Bergschneider , Richard Binsley , Ramona Pringle , Katrina Matthews Swain , Cooper Bracken , Jacob Bracken , Alon Nashman , Dominic Cuzzocrea , Neil Foster , Brian Jagersky , Ray Kerr , Tim Eddis , Dave Arkell , Debra Sherman , Joanne Ritcey , Alex Cairns , George Duff , Tim Burd , Krysta Carter , Gary Clayderburg , James Donohue , Amy Lomasney , Kennedy McGuckian , Liam McGuckian , Michael C. Newsome , Andrew Priestman , Banjamin Rage , Riley Raymer , Jake Richards , Nick Smith , Michael Stevens , Egidio Tari , Nancy E.L. Ward </t>
  </si>
  <si>
    <t>Tom DiCillo</t>
  </si>
  <si>
    <t xml:space="preserve">Jim Morrison , Ray Manzarek , Robby Krieger , John Densmore </t>
  </si>
  <si>
    <t>Werner Herzog</t>
  </si>
  <si>
    <t xml:space="preserve">Nicolas Cage , Eva Mendes , Val Kilmer </t>
  </si>
  <si>
    <t>Olivier Assayas</t>
  </si>
  <si>
    <t xml:space="preserve">Edgar Ramirez , Nora von Waldstätten , Alexander Scheer </t>
  </si>
  <si>
    <t xml:space="preserve">Kylie Minogue </t>
  </si>
  <si>
    <t>Tom Tykwer</t>
  </si>
  <si>
    <t>Sophie Rois, Sebastian Schipper, Devid Striesow</t>
  </si>
  <si>
    <t>Neil Burger</t>
  </si>
  <si>
    <t xml:space="preserve">Edward Norton , Paul Giamatti , Jessica Biel , Rufus Sewell </t>
  </si>
  <si>
    <t>Nick Murphy</t>
  </si>
  <si>
    <t>James Nesbitt - (Mike Swift), Stephen Graham - (Danny Peterson), Warren Brown - (Lee Hibbs), Lubna Azabal - (Dr. Aliyah Nabil), Nonso Anozie - (Erik Lester), Igal Naor - (Dr. Sadiq), Ruby Butcher - (Maysa), Nicky Swift - (Monica Dolan), Richard Swift - (Andrew Roberts), Femar Mohammed-Ali - (Femar Mohammed-Ali)</t>
  </si>
  <si>
    <t>Nicolas Cage, Joaquin Phoenix, James Gandolfini</t>
  </si>
  <si>
    <t>Roland Reber</t>
  </si>
  <si>
    <t xml:space="preserve">Mira Gittner , Marina Anna Eich , Christoph Baumann , Michael Burkhardt , Reinhard Wendt , Lydia Hippel , Bernhard Keberle , Patricia Koch , Sabine Krappweis , Claire Plaut , Anja Schoenleben </t>
  </si>
  <si>
    <t>Jacob Berger</t>
  </si>
  <si>
    <t>Bruno Todeschini, Zinedine Soualem, Natacha Régnier, Noémie Kocher, Louis Dussol</t>
  </si>
  <si>
    <t xml:space="preserve">Jason Statham , Ben Foster , Donald Sutherland , Mini Anden </t>
  </si>
  <si>
    <t>Roger Michell</t>
  </si>
  <si>
    <t xml:space="preserve">Rachel McAdams , Harrison Ford , Diane Keaton , Jeff Goldblum , Patrick Wilson , Jeff Hiller </t>
  </si>
  <si>
    <t>Tom Shadyac</t>
  </si>
  <si>
    <t xml:space="preserve">Kevin Costner , Kathryn Erbe , Mischa Barton , Kathy Bates , Joe Morton </t>
  </si>
  <si>
    <t>Brian Koppelman</t>
  </si>
  <si>
    <t xml:space="preserve">Michael Douglas , Danny DeVito , Susan Sarandon </t>
  </si>
  <si>
    <t>Florian Henckel von Donnersmarck</t>
  </si>
  <si>
    <t xml:space="preserve">Angelina Jolie , Johnny Depp , Paul Bettany , Timothy Dalton </t>
  </si>
  <si>
    <t>Catherine Corsini</t>
  </si>
  <si>
    <t>Kristin Scott Thomas, Sergi López</t>
  </si>
  <si>
    <t xml:space="preserve">Jeremy Irons , Dominique Swain , Melanie Griffith , Frank Langella , Suzanne Shepherd , Keith Reddin </t>
  </si>
  <si>
    <t>Doris Dörrie</t>
  </si>
  <si>
    <t>Franka Potente, Steffen Wink, Anica Dobra</t>
  </si>
  <si>
    <t xml:space="preserve">Sharon Stone , William Baldwin , Tom Berenger , Polly Walker , Colleen Camp , Amanda Foreman , Martin Landau , CCH Pounder , Nina Foch , Keene Curtis , Nicholas Pryor , Anne Betancourt , Tony Peck , Frantz Turner , Dr. Melvyn Kinder , Radu Gavor , Allison Mackie , José Rey , Jim Beaver , Gilbert Rosales , Mik Scriba , Steve Carlisle , Mark Bramhall , Sid McCoy , Katharine Pope , Sandy Gutman , Christine Toy , Robin Groves , Philip Hoffman , Matthew Faison , Nicole Orth-Pallavicini , Arthur Eckdahl , Marne Patterson , Patricia Allison , Bernie McInerney , James Noah , Eduardo N.T. Andrade , Victor Brandt , Ryan Cutrona , Robert Miano , Steve Eastin , Wendy Cutler , Craig Hosking , Cliff Fleming , Christine Avila , Rick Collins , Cheryl Hunter , Leonard Kelly-Young , Garey McGhie , Phillip Noyce , Nick Taylor </t>
  </si>
  <si>
    <t>John Curran</t>
  </si>
  <si>
    <t xml:space="preserve">Naomi Watts , Edward Norton , Live Schreiber , Toby Jones </t>
  </si>
  <si>
    <t>Clark Johnson , Peter Medak , Clément Virgo , Ed Bianchi , Joe Chappelle , Gloria Muzio</t>
  </si>
  <si>
    <t xml:space="preserve">Dominic West , Lance Reddick , Wendell Pierce , Larry Gilliard , Jr. , Idris Elba , Wood Harris , J.D. Williams , Dominic Lombardozzi , Seth Gilliam , Andre Royo , Wendy Grantham , Hassan Johnson , Michael B Jordan , Clayton Lebouef , Sonja Sohn </t>
  </si>
  <si>
    <t xml:space="preserve">Thierry Lhermitte, Aurore Clément, Marion Cotillard, Samuel Le Bihan, Frédéric Diefenthal, Jeanne Balibar, Robert Hirsch, Garance Clavel, Clovis Cornillac, Lydia Andrei, Jean-Pierre Darroussin, Consuelo De Haviland, Niels Arestrup, Philippe Nahon, Marie-Armelle Deguy, Bruno Todeschini. </t>
  </si>
  <si>
    <t xml:space="preserve">Dominic West , Sonja Sohn , Lance Reddick , Wendell Pierce , Larry Gilliard , Jr. , Idris Elba , Wood Harris , J.D. Williams , Dominic Lombardozzi , Seth Gilliam , Andre Royo , Wendy Grantham , Hassan Johnson , Michael B Jordan , Clayton Lebouef </t>
  </si>
  <si>
    <t xml:space="preserve">Fred Garson </t>
  </si>
  <si>
    <t>Natacha Régnier, Laurent Lucas, Emile Abossolo M'Bo</t>
  </si>
  <si>
    <t>Pawel Pawlikovsky</t>
  </si>
  <si>
    <t>Nathalie Press, Emily Blunt, Paddy Considine, Dean Andrews, Michelle Byrne</t>
  </si>
  <si>
    <t>Mennan Yapo</t>
  </si>
  <si>
    <t xml:space="preserve">Joachim Król , Nadja Uhl , Christian Berkel , Rudolf Martin , Lisa Martinek , Peter Fitz , Mehmet Kurtulus , Wilhelm Manske , Jale Arikan </t>
  </si>
  <si>
    <t>Johanna Wokalek, John Goodman, David Wenham, Anatole Taubman</t>
  </si>
  <si>
    <t>Sam Raimi</t>
  </si>
  <si>
    <t xml:space="preserve">Cate Blanchett , Giovanni Ribisi , Keanu Reeves , Katie Holmes , Greg Kinnear , Hilary Swank , Michael Jeter , Kim Dickens , Gary Cole , Rosemary Harris , J.K. Simmons , Chelcie Ross , John Beasley , Lynnsee Provence , Hunter McGilvray , Nathan Lee Lewis , Benjamin Peacock , Clay James , David Brannen , Russ Comegys , Janell McLeod , Robby Preddy , Lucky Lawrence , Mo , Boots Kutz , Buck Edwards , D.J. Pawlak , Kipp Chambers , Dallas Johnson , Stuart Greer , Jeff Bragg , Danny Elfman , S.D. Stephens , Samuel E. Parlin Jr. , Ed Reddick , Rebecca Koon , Erik Cord , Cameron Beach , Sam Edens , Ray Wineteer , Yvetta Young </t>
  </si>
  <si>
    <t xml:space="preserve">Liam Neeson , Famke Janssen , Leland Orser , Radivoje Bukvic , Mathieu Busson </t>
  </si>
  <si>
    <t>Joel Coen</t>
  </si>
  <si>
    <t>George Clooney, Catherine Zeta-Jones, Geoffrey Rush</t>
  </si>
  <si>
    <t>Richard Eyre</t>
  </si>
  <si>
    <t xml:space="preserve">Liam Neeson , Antonio Banderas , Laura Linney , Romola Garai </t>
  </si>
  <si>
    <t xml:space="preserve">Tom Berenger , Willem Dafoe , Charlie Sheen , Forest Whitaker , Francesco Quinn , John C. McGinley , Richard Edson , Kevin Dillon , Reggie Johnson , Keith David , Johnny Depp , David Neidorf , Mark Moses , Chris Pedersen , Tony Todd , Corkey Ford , Ivan Kane , Paul Sanchez , J. Adam Glover , Corey Glover , Bob Orwig , Kevin Eshelman , James Terry McIlvain , Dale Dye , Peter Hicks , Basile Achara , Steve Barredo , Chris Castillejo , Andrew B. Clark , Bernardo Manalili , Than Rogers , Li Thi Van , Clarisa Ortacio , Romy Sevilla , Mathew Westfall , Nick Nickelson , Warren McLean , Li Mai Thao , Ron Barracks , H. Gordon Boos , Mark Ebenhoch , Oliver Stone </t>
  </si>
  <si>
    <t xml:space="preserve">Jeff Bridges , Matt Damon , Hailee Steinfeld , Jack Fletcher </t>
  </si>
  <si>
    <t>Spike Jonze</t>
  </si>
  <si>
    <t xml:space="preserve">John Cusack , Cameron Diaz , Ned Bellamy , Eric Weinstein , Madison Lanc , Octavia Spencer , Mary Kay Place , Orson Bean , Catherine Keener , K.K. Dodds , Reginald C. Hayes , Byrne Piven , Judith Wetzell , John Malkovich , Kevin Carroll , Willie Garson , W. Earl Brown , Charlie Sheen , Gerald Emerick , Bill M. Ryusaki , Carlos Jacott , James Murray , Richard Fancy , Patti Tippo , Daniel Hansen , Gregory Sporleder , Mariah O'Brien , Kelly Teacher , Jacqueline Benoît , William Buck , Christine D. Coleman , Jeanne Diehl , Audrey Gelfund , Yetta Ginsburg , Sylvester Jenkins , Roy C. Johnson , Eddie J. Low , Ralph W. Spaulding , David Wyler , Flori Wyler , Kevin Lee , Marlowe Bassett , Jennifer Canzoneri , Kristie Cordle , Denise Dabrowski , Kristin D'Andrea , Charlene Grimsley , Christine Krejer , Erica Long , Yvonne Montelius , Jessica Neuberger , Sara Rifkin , Elizabeth Rivera , Chelsa Sjostrom , Pamela Hayden , Jayne Hess , Michelle Madden , Greg O'Neill , Neil Ross , Bill Wittman , Lance Bangs , Kacee DeMasi , Andy Dick , David Fincher , Jester Hairston , Isaac Hanson , Jordan Taylor Hanson , Zac Hanson , Dustin Hoffman , Victor Isaac , Spike Jonze , Sean Penn , Brad Pitt , Winona Ryder , Gary Sinise </t>
  </si>
  <si>
    <t>Michael Dreher</t>
  </si>
  <si>
    <t xml:space="preserve">Nikolai Kinski , Sean Gullette , Katharina Schüttler , Morjana Alaoui </t>
  </si>
  <si>
    <t>Wolfgang Panzer</t>
  </si>
  <si>
    <t>Bruno Ganz, Ulrich Tukur, Marie Bäumer, Beat Marti</t>
  </si>
  <si>
    <t>Russell Crowe, Elizabeth Banks, Brian Dennehy</t>
  </si>
  <si>
    <t>Tim Blake Nelson</t>
  </si>
  <si>
    <t xml:space="preserve">Edward Norton , Keri Russell </t>
  </si>
  <si>
    <t>Michael Engler</t>
  </si>
  <si>
    <t xml:space="preserve">Laura Linney , Oliver Platt , Gabriel Basso </t>
  </si>
  <si>
    <t xml:space="preserve">Petra Schmidt-Schaller , Amber Bongard , Bela Baumann </t>
  </si>
  <si>
    <t>Ringan Ledwidge</t>
  </si>
  <si>
    <t xml:space="preserve">Shaun Evans , Scott Mechlowicz , Yvonne Strzechowski , Amelia Warner , Victoria Thaine , Jessica Lemon , Zoe Tuckwell-Smith </t>
  </si>
  <si>
    <t>Christian Alvart</t>
  </si>
  <si>
    <t>Wotan Wilke Möhring, Heinz Hoenig, André Hennicke, Norman Reedus</t>
  </si>
  <si>
    <t>Colin Firth, Helena Bonham Carter, Geoffrey Rush, Derek Jacobi, Robert Portal</t>
  </si>
  <si>
    <t xml:space="preserve">Bradley Cooper , Robert De Niro , Abbie Cornish </t>
  </si>
  <si>
    <t>Gregor Jordan</t>
  </si>
  <si>
    <t xml:space="preserve">Samuel L. Jackson , Carrie-Anne Moss , Michael Sheen </t>
  </si>
  <si>
    <t>Hans-Christian Schmid</t>
  </si>
  <si>
    <t xml:space="preserve">Kerry Fox , Anamaria Marinca , Stephen Dillane , Rolf Lassgård , Alexander Fehling </t>
  </si>
  <si>
    <t>Curtis Hanson</t>
  </si>
  <si>
    <t>Kevin Spacey, Russell Crowe, Guy Pearce</t>
  </si>
  <si>
    <t>Bille August</t>
  </si>
  <si>
    <t>Julia Ormond, Gabriel Byrne, Richard Harris</t>
  </si>
  <si>
    <t xml:space="preserve">Christian Bale , Steve Zahn , Jeremy Davies , Zach Grenier </t>
  </si>
  <si>
    <t>Simon Hunter</t>
  </si>
  <si>
    <t xml:space="preserve">Thomas Jane , Ron Perlman , Benno Fürmann , John Malkovich , Devon Aoki </t>
  </si>
  <si>
    <t>Simon Fellows</t>
  </si>
  <si>
    <t xml:space="preserve">Jean-Claude Van Damme , Julie Cox , William Tapley , Alan Mckenna , Razaaq Adoti , Warren Derosa , Serban Celea , Colin Stinton , Emanuel Parvu , Razvan Oprea , Velibor Topic , Elizabeth Barondes , Vlad Ivanov , Mihai Bisericanu , Ian Virgo , Raffaello Degruttola , Dan Radulescu , Catalin Paraschiv , Stefan Velniciuc , Silviu Oltean , Monica Dean , Bart Sidles , Elizabeth Cook , Bryan Jardine , Mihai Dinvale , Garrick Hagon , Herb Chestler , Eugen Cristea , Tomi Cristin , Valentin Popescu , Wesley A. Jarmulowicz , Cristian Popa , Filip Tiberiu Alexandru , Bogdan Uritescu , Dorjn Zaharja , Valentin Albinet , Lucian Ciurariu , Doru Dumitrescu , Rogin Constantin , Iulia Muresanu , Laurence Harvey , Stefan Solcan , Vasile Albinet , Cristian Andrii , Ionel Andrii , Christopher Bebe , Vlad Coada , Mihai Dascu , Alexandru Dumitrascu , Andrea Lenchievici , Costel Lupea , Razvan Manciu , Marius Matei , Bogdan Nicolau , Otto Iulius Peter , Daniel Saghin , Daniel Stanculescu , Viorel Stoian </t>
  </si>
  <si>
    <t xml:space="preserve">Elena Anaya , Natasha Yarovenko , Enrico Lo Verso </t>
  </si>
  <si>
    <t>Stella Kunkat, Thomas Kretschmann, Nadja Uhl, Isolde Barth, Tom Hoßbach</t>
  </si>
  <si>
    <t xml:space="preserve">Helen Mirren , Jessica Chastain , Ciaran Hinds , Sam Worthington , Tom Wilkinson </t>
  </si>
  <si>
    <t>Brad Pitt, David Thewlis, Tenzin Wang Chuck</t>
  </si>
  <si>
    <t>Joseph Vilsmaier</t>
  </si>
  <si>
    <t xml:space="preserve">Franz Xaver Kroetz , Michael "Bully" Herbig , Lisa Potthoff , Peter Ketnath , Sebastian Bezzel </t>
  </si>
  <si>
    <t>Jon Favreau</t>
  </si>
  <si>
    <t xml:space="preserve">Olivia Wilde , Harrison Ford , Daniel Craig , Sam Rockwell , Paul Dano , Clancy Brown , Walton Goggins , Ana de la Reguera , Keith Carradine , Noah Ringer , Adam Beach , David O'Hara </t>
  </si>
  <si>
    <t>Bill Paxton</t>
  </si>
  <si>
    <t>Elias Koteas, Stephen Dillane, Shia LaBeouf</t>
  </si>
  <si>
    <t xml:space="preserve">Leonardo DiCaprio , Russell Crowe , Mark Strong , Golshifteh Farahani , Oscar Isaac , Ali Suliman , Alon Abutbul , Vince Colosimo , Simon McBurney , Mehdi Nebbou , Michael Gaston , Kais Nashif </t>
  </si>
  <si>
    <t>Danny Boyle</t>
  </si>
  <si>
    <t>Amber Tamblyn, Kate Burton, Treat Williams, Lizzy Caplan, James Franco</t>
  </si>
  <si>
    <t>Georges Nolfi</t>
  </si>
  <si>
    <t>Emily Blunt, Matt Damon, Daniel Dae Kim, Terence Stamp, John Slattery</t>
  </si>
  <si>
    <t>Duncan Jones</t>
  </si>
  <si>
    <t xml:space="preserve">Jake Gyllenhaal , Michelle Monaghan , Vera Farmiga , Jeffrey Wright , Michael Arden , Cas Anvar , Russell Peters </t>
  </si>
  <si>
    <t>Jaume Collet-Serra</t>
  </si>
  <si>
    <t>January Jones, Liam Neeson, Diane Kruger, Bruno Ganz, Sebastian Koch</t>
  </si>
  <si>
    <t>Sharon von Wietersheim</t>
  </si>
  <si>
    <t xml:space="preserve">Kostja Ullmann , Hinnerk Schönemann , Katja Weizenböck , Fritz Karl , Cheyenne Rushing </t>
  </si>
  <si>
    <t>John Duigan</t>
  </si>
  <si>
    <t>Charlize Theron, Penélope Cruz, Stuart Townsend, Thomas Kretschmann, Steven Berkoff</t>
  </si>
  <si>
    <t xml:space="preserve">Saoirse Ronan , Eric Bana , Tom Hollander , Olivia Williams , Jason Flemyng , Cate Blanchett </t>
  </si>
  <si>
    <t>Dror Zahavi</t>
  </si>
  <si>
    <t xml:space="preserve">Filip Jarek , Matthias Schweighöfer , Katharina Schüttler , Maja Maranow , Joachim Król , Alexander Khuon , Friederike Becht , Christin König </t>
  </si>
  <si>
    <t>Tetsuya Nakashima</t>
  </si>
  <si>
    <t>Takako Matsu, Yoshino Kimura, Masaki Okada, Yukito Nishii, Kaoru Fujiwara</t>
  </si>
  <si>
    <t>Jon Jones</t>
  </si>
  <si>
    <t>Linus Roache, Geraldine Somerville, Perdita Weeks</t>
  </si>
  <si>
    <t xml:space="preserve">Andreas Senn </t>
  </si>
  <si>
    <t>Barbara Auer, Heino Ferch, Nadja Bobyleva, Jesper Christensen, Tony Kgoroge, Wayne Harrison, Hans-Jörg Assmann, Stephan Kampwirth, Nele Mueller-Stöfen, Kevin Otto, Jacques Theron, Mary Makhatho, Julia Blankenburg, Roxanna Prentice</t>
  </si>
  <si>
    <t xml:space="preserve">Harry Lloyd , Mark Addy , Alfie Allen , Sean Bean , Peter Dinklage </t>
  </si>
  <si>
    <t>Olivier Megaton</t>
  </si>
  <si>
    <t>Zoe Saldana, Jordi Molla, Cliff Curtis, Lennie James, Michael Vartan</t>
  </si>
  <si>
    <t>Jens Westphalen, Thoralf Grospitz</t>
  </si>
  <si>
    <t>Matthias Schweighöfer</t>
  </si>
  <si>
    <t xml:space="preserve">Matthias Schweighöfer , Elyas M’Barek , Sibel Kekilli , Mavie Hörbiger , Milan Peschel , Thomas Kretschmann , Lilay Huser , Nora Jokhosha , Theresa Underberg , Gitta Schweighöfer , Pasquale Aleardi , Nora Tschirner , Katharina Schüttler , Friedrich Mücke , Antoine Monot , Friederike Kempter </t>
  </si>
  <si>
    <t xml:space="preserve">Taylor Lautner , Lily Collins , Sigourney Weaver , Alfred Molina </t>
  </si>
  <si>
    <t>Glenn Ficarra, John Requa</t>
  </si>
  <si>
    <t>Steve Carell, Ryan Gosling, Julianne Moore, Emma Stone, Analeigh Tipton</t>
  </si>
  <si>
    <t>Norbert Vander</t>
  </si>
  <si>
    <t>Gonzalo Lopez-Gallego</t>
  </si>
  <si>
    <t>Lloyd Owen, Ryan Robbins, Warren Christie, Andrew Airlie, Michael Kopsa</t>
  </si>
  <si>
    <t>Hansjörg Thurn</t>
  </si>
  <si>
    <t xml:space="preserve">Alexandra Neldel , Bert Tischendorf , Julian Weigend </t>
  </si>
  <si>
    <t xml:space="preserve">James Franco , Michael Moriarty , Valentina Cervi , Enrico Colantoni , Edward Herrmann , Joanne Linville </t>
  </si>
  <si>
    <t>Rèmi Bezançon</t>
  </si>
  <si>
    <t xml:space="preserve">Jacques Gamblin , Zabou Breitman , Déborah François , Marc-André Grondin </t>
  </si>
  <si>
    <t>Marcos Negrão, André Rangel</t>
  </si>
  <si>
    <t>Julian Weigend, Bert Tischendorf, Alexandra Neldel, Johannes Krisch, Esther Schweins</t>
  </si>
  <si>
    <t>Dan Garcia</t>
  </si>
  <si>
    <t>Robin Givens, Tammy Arender, Eric Roberts, Billy Zane, James DuMont</t>
  </si>
  <si>
    <t>Jim Donovan</t>
  </si>
  <si>
    <t>David Charvet, Boti Ann Bliss, Megan Park, James McGowan, Amanda Tilson</t>
  </si>
  <si>
    <t>Robert Benton</t>
  </si>
  <si>
    <t>Morgan Freeman, Greg Kinnear, Radha Mitchell</t>
  </si>
  <si>
    <t>Frank Darabont</t>
  </si>
  <si>
    <t xml:space="preserve">Tim Robbins , Morgan Freeman , Bob Gunton , William Sadler , Clancy Brown , Gil Bellows , Mark Rolston , James Whitmore , Jeffrey DeMunn , Larry Brandenburg , Neil Giuntoli , Brian Libby , David Proval , Joseph Ragno , Jude Ciccolella , Paul McCrane , Renee Blaine , Scott Mann , John Horton , Gordon Greene , Alfonso Freeman , V.J. Foster , John E. Summers , Frank Medrano , Mack Miles , Alan R. Kessler , Morgan Lund , Cornell Wallace , Gary Lee Davis , Neil Summers , Ned Bellamy , Joe Pecoraro , Harold E. Cope Jr. , Brian Delate , Don McManus , Donald Zinn , Dorothy Silver , Robert Haley , Dana Snyder , John D. Craig , Ken Magee , Eugene C. DePasquale , Bill Bolender , Ron Newell , John R. Woodward , Chuck Brauchler , Dion Anderson , Claire Slemmer , James Kisicki , Rohn Thomas , Charlie Kearns , Rob Reider , Brian Brophy , Paul Kennedy , Dennis Baker , James Babson , Richard Doone , David Hecht , Alonzo F. Jones , Michael Lightsey , Brad Mavis , Brad Spencer , Jodiviah Stepp </t>
  </si>
  <si>
    <t>Brad Turner, Chris Fisher, Matt Earl Beesley, Duane Clark</t>
  </si>
  <si>
    <t>Alex O'Loughlin, Scott Caan, Daniel Dae Kim</t>
  </si>
  <si>
    <t xml:space="preserve">Herbert Knaup , Jockel Tschiersch , Johannes Allmayer , Katharina Spiering </t>
  </si>
  <si>
    <t>Dome Karukoski</t>
  </si>
  <si>
    <t xml:space="preserve">Jussi Vatanen , Jasper Pääkkönen , Konsta Mäkelä , Sinikka Mokkila , Erkki Hetta , Kari Ketonen , Miia Nuutila </t>
  </si>
  <si>
    <t>Detlev W. Buck</t>
  </si>
  <si>
    <t xml:space="preserve">Matthias Schweighöfer , Alexandra Maria Lara , Detlev W. Buck , Maximilian Brückner , Denis Moschitto </t>
  </si>
  <si>
    <t xml:space="preserve">Nicolas Cage , Guy Pearce , January Jones </t>
  </si>
  <si>
    <t>Nicolas Winding Refn</t>
  </si>
  <si>
    <t xml:space="preserve">Ryan Gosling , Carey Mulligan , Albert Brooks , Bryan Cranston , Ron Perlman </t>
  </si>
  <si>
    <t>Brian Goodman</t>
  </si>
  <si>
    <t xml:space="preserve">Mark Ruffalo , Ethan Hawke , Amanda Peet , Donnie Wahlberg , Will Lyman </t>
  </si>
  <si>
    <t xml:space="preserve">Samuel L. Jackson , Josh Harnett , Teri Hatcher , Kathryn Morris </t>
  </si>
  <si>
    <t xml:space="preserve">Michael Douglas , Jesse Metcalfe , Amber Tamblyn </t>
  </si>
  <si>
    <t>Giorgio Serafini</t>
  </si>
  <si>
    <t xml:space="preserve">Wesley Snipes , Gary Daniels , Zoe Bell , Robert Davi , Simon Rhee </t>
  </si>
  <si>
    <t>Michael Epstein</t>
  </si>
  <si>
    <t>John Lennon</t>
  </si>
  <si>
    <t>Ken Russell</t>
  </si>
  <si>
    <t xml:space="preserve">Oliver Reed , Ann-Margret , Roger Daltrey , Elton John , Eric Clapton , John Entwistle , Keith Moon , Paul Nicholas , Jack Nicholson , Robert Powell , Pete Townshend , Tina Turner , Arthur Brown , Victoria Russell , Ben Aris </t>
  </si>
  <si>
    <t>Sonia Andersen</t>
  </si>
  <si>
    <t xml:space="preserve">Roger Waters , David Gilmore , Nick Mason. </t>
  </si>
  <si>
    <t xml:space="preserve">Patricia Clarkson , Benicio Del Toro , Dale Dickey , Wendy Donaldson , Adrien Dorval , Aaron Eckhart , Shawn Henter , Kathy Jensen , Taryn Knowles , Nels Lennarson , Costas Mandylor , J.J. McColl , Gordon May , Gardiner Millar , Helen Mirren , Adam Nelson , Jack Nicholson , Tom Noonan , Michael O'Keefe , Tony Parsons , Robin Wright Penn , Robert Popoff , Vanessa Redgrave , Nicole Robert , Mickey Rourke , Pauline Roberts , Eileen Ryan , Lucy Schmidt , Sam Shepard , Lois Smith , Harry Dean Stanton , John R. Taylor , Theodore Thomas , Brittany Tiplady , Mavourneen Varcoe-Ryan , Françoise Yip , Beau Daniels , Brock Johnson , Peter Madsen </t>
  </si>
  <si>
    <t>Phil Alden Robinson</t>
  </si>
  <si>
    <t xml:space="preserve">Ben Affleck , Morgan Freeman , James Cromwell , Ken Jenkins , Liev Schreiber , Bruce McGill , John Beasley , Russell Bobbitt , Philip Baker Hall , Al Vandecruys , Richard Cohee , Philip Pretten , Alison Darcy , Richard Marner , Ostap Soroka , Robert Martin Robinson , Ian Mongrain , Dale Godboldo , Lee Garlington , Jamie Harrold , Alan Bates , Stefan Kalipha , Nabil Elouhabi , Mariya Monakhova , Bridget Moynahan , Francois Bryon , Josef Sommer , Pragna Desai , Colm Feore , Michel 'Gish' Abou-Samah , Edward Zinoviev , Ciarán Hinds , Sheena Larkin , Frank Fontaine , André Cornellier , Maksim Osadchy , Mariusz Sibiga , Michael Byrne , Norman Mikeal Berketa , Lev Prygunov , Mace Neufeld , Ron Rifkin , Jennifer Seguin , Josh Kimmel , Yevgeni Lazarev , Sven-Ole Thorsen , Heinar Pillar , Arthur Holden , Marcel Sabourin , Vie Nystrom , Joel Bissonnette , Kwasi Songui , Marina Lapina , Victoria Reuter , France Arbour , Lubomir Mykytiuk , Vladimir Radian , Gregory Hlady , Valeri Koudriavtsev , Victor Pedtrchenko , Willie Gault , Gary Gelfand , Arnold McCuller , Craig Hosking , Jerry Markbreit , John Eaves , J.J. Carle , Msgt. David Vazquez , David Schaap , Lisa Gay Hamilton , Kirk Taylor , Jason Antoon , Lisa Bronwyn Moore , Aleksandr Belyavsky , Jason Winer , Antonio David Lyons , Lennie Loftin , Michael McDougal , Matt Holland , Roger Tonry , Oleg Belkin , Constantine Gregory , Griffith Brewer , Jacklyn St. Pierre , Mariah Inger , Mark Antony Krupa , Joseph Antaki , Marcel Jeannin , Gerry Wood , Conrad Pla , Philip Akin , Henri Pardo , Irwin Dillion , Real Auger , Gilles Marsolais , Eric Steibi , Terence Bowman , Christina Colburn , Clete Francis , Marie Matiko , Gail Millman , Jason Millman , Mike O'Neal , Mike Paterson , Bill Richards , Clyde Tull </t>
  </si>
  <si>
    <t>Roman Polanski</t>
  </si>
  <si>
    <t xml:space="preserve">Jodie Foster , Kate Winslet , Christoph Waltz , John C. Reilly </t>
  </si>
  <si>
    <t>Milos Forman</t>
  </si>
  <si>
    <t xml:space="preserve">Javier Bardem , Natalie Portman , Stellan Skarsgård , Randy Quaid , Michael Lonsdale , Jose Luis Gomez , Blanca Portillo </t>
  </si>
  <si>
    <t>Phillip Guzman</t>
  </si>
  <si>
    <t xml:space="preserve">Mick Rossi , Natasha Gregson Wagner , Sean Power </t>
  </si>
  <si>
    <t>Sydney Pollack</t>
  </si>
  <si>
    <t>Sean Penn, Nicole Kidman, Catherine Keener</t>
  </si>
  <si>
    <t>Walter Droehner</t>
  </si>
  <si>
    <t xml:space="preserve">Julio Bekhor , Elisabeth Cervantes , Marco Trevino </t>
  </si>
  <si>
    <t>Kerry Condon, Lindsay Duncan, Kevin McKidd, James Purefoy, Ray Stevenson</t>
  </si>
  <si>
    <t>Francis Lawrence, Richard LaGravenese</t>
  </si>
  <si>
    <t>Hal Holbrook, Reese Witherspoon, Ken Foree, James Frain, Christoph Waltz</t>
  </si>
  <si>
    <t>Markus Goller</t>
  </si>
  <si>
    <t xml:space="preserve">Markus Goller , Gisela Schneeberger , Bettina Mittendorfer , Rosalie Thomass , Monika Gruber , Sigi Zimmerschied , Cleo Kretschmer </t>
  </si>
  <si>
    <t>Ben Palmer</t>
  </si>
  <si>
    <t>Simon Bird, Joe Thomas, James Buckley, Blake Harrison</t>
  </si>
  <si>
    <t xml:space="preserve">Rhys Ifans , Vanessa Redgrave , Joely Richardson , David Thewlis , Xavier Samuel , Derek Jacobi </t>
  </si>
  <si>
    <t>Sherry Hormann</t>
  </si>
  <si>
    <t>Liya Kebede, Sally Hawkins, Timothy Spall, Juliet Stevenson, Craig Parkinson</t>
  </si>
  <si>
    <t>Aaron Harvey</t>
  </si>
  <si>
    <t xml:space="preserve">Bruce Willis , Malin Ackerman , Forest Whitaker , Nikki Reed , Deborah Ann Woll </t>
  </si>
  <si>
    <t xml:space="preserve">Jeremy Irons , Colm Feore </t>
  </si>
  <si>
    <t>Paul Dugdale</t>
  </si>
  <si>
    <t>Adele</t>
  </si>
  <si>
    <t>Erika Lust</t>
  </si>
  <si>
    <t>Mathieu Amalric</t>
  </si>
  <si>
    <t xml:space="preserve">Mathieu Amalric , Miranda Colclasure , Suzanne Ramsey </t>
  </si>
  <si>
    <t>Daniel Nettheim</t>
  </si>
  <si>
    <t xml:space="preserve">Willem Dafoe , Sam Neill , Frances O'Connor , Sullivan Stapleton , Morgana Davies </t>
  </si>
  <si>
    <t>Mike Barker</t>
  </si>
  <si>
    <t xml:space="preserve">Helen Hunt , Scarlett Johansson , Milena Vukotic , Stephen Campbell Moore , Mark Umbers , Roger Hammond , John Standing , Tom Wilkinson , Giorgia Massetti , Diana Hardcastle , Shara Orano , Jane How , Bruce McGuire , Michael Stromme , Antonio Barbaro , Valentina D'Uva , Filippo Santoro , Augusto Zucchi , Carolina Levi , Daniela Stanga , Arianna Mansi , Camilla Bertocci , Nichola Aigner </t>
  </si>
  <si>
    <t>Philipp Kadelbach</t>
  </si>
  <si>
    <t xml:space="preserve">Veronica Ferres , Christopher Lambert , Mario Adorf , Alicia von Rittberg , Clemens Schick , Elena Uhlig , Fritz Karl , Rawiri Pratene , Joe Dekkers-Reihana </t>
  </si>
  <si>
    <t>Caroline Link</t>
  </si>
  <si>
    <t xml:space="preserve">Sylvie Testud , Tatjana Trieb , Howie Seago , Emmanuelle Laborit , Sibylle Canonica , Matthias Habich , Alexandra Bolz , Hansa Czypionka , Doris Schade , Horst Sachtleben , Hubert Mulzer , Birge Schade , Stephan Kampwirth , Lea Mekhméche , Laurel Severin , Selestina Stanissavijevic , Julia Lorbeer , Anna Bickhofer , Stefan Spreer , Susann Bieling , Karin Lehmann , Stefan von Moers , Marta Rodriguez , Jutta Schaad , Ute Cremer , Franz Hanfstingl , Pfarrer Groll , Axel Hauguth , Carmen Härdle , Stephan Lewetz , Anna Müller , Caroline Otto , Patrick Schleuter , Noemi Gäbelein , Christian Marschal , Ruth Obermayer , Giora Feidman , Joe Basar , Tony Falanga , Annika Pages </t>
  </si>
  <si>
    <t>Steve Shill , Ciaran Donnelly , Brian Kirk , Alison MacLean , Charles McDougall , Jeremy Podeswa</t>
  </si>
  <si>
    <t xml:space="preserve">Jonathan Rhys Meyers , Sam Neill , Natalie Dormer , Jeremy Northam , Gabriele Anwar </t>
  </si>
  <si>
    <t>Ken Kwapis</t>
  </si>
  <si>
    <t xml:space="preserve">Drew Barrymore , John Krasinski , Kristen Bell , Dermot Mulroney , Tim Blake Nelson , Ted Danson </t>
  </si>
  <si>
    <t>Frederic Schoendoerffer</t>
  </si>
  <si>
    <t xml:space="preserve">KARINA TESTA , Mehdi Nebbou , Eric Cantona , AURÉLIEN RECOING , Karine Vanasse </t>
  </si>
  <si>
    <t>Baz Luhrmann</t>
  </si>
  <si>
    <t xml:space="preserve">Leonardo DiCaprio , Claire Danes , Brian Dennehy , John Leguizamo , Pete Postlethwaite , Paul Sorvino </t>
  </si>
  <si>
    <t>Pawel Pawlikowski</t>
  </si>
  <si>
    <t xml:space="preserve">Kristin Scott Thomas , Ethan Hawke , Joanna Kulig , Samir Guesmi </t>
  </si>
  <si>
    <t>Ben Stiller</t>
  </si>
  <si>
    <t xml:space="preserve">Winona Ryder , Ethan Hawke , Janeane Garofalo , Steve Zahn , Ben Stiller , Swoosie Kurtz , Harry O'Reilly , Susan Norfleet , Joe Don Baker , Renée Zellweger , James Rothenberg , John Mahoney , Eric Morgan Stuart , Barry Del Sherman , Chelsea Lagos , Bill Bolender , Jubal Palmer , Marti Greene , John Walsh , Helen Childress , David Pirner , Andy Dick , Keith David , Anne Meara , Mick Lazinski , Amy Stiller , Afton Smith , Pat Crawford Brown , Jeff Kahn , Karen Duffy , Evan Dando , Val Barri , Nathan December , Ella Joyce , Glen Naessens , John F. O'Donohue , Anthony Robbins , David Spade , Jeanne Tripplehorn </t>
  </si>
  <si>
    <t xml:space="preserve">Joseph Fiennes , Eva Green , Jamie Campbell Bower , Sebastian Koch , James Purefoy , Tamsin Egerton , Claire Forlani , Chipo Chung , Sinéad Cusack , Peter Mooney , Clive Standen , Philip Winchester </t>
  </si>
  <si>
    <t>Alexander Payne</t>
  </si>
  <si>
    <t xml:space="preserve">George Clooney , Judy Greer , Matthew Lillard , Shailene Woodley , Beau Bridges , Robert Forster </t>
  </si>
  <si>
    <t xml:space="preserve">Gina Carano , Ewan McGregor , Channing Tatum , Michael Fassbender , Antonio Banderas , Michael Douglas , Bill Paxton , Mathieu Kassovitz , Michael Angarano </t>
  </si>
  <si>
    <t xml:space="preserve">Leonardo Dicaprio , Naomi Watts , Armie Hammer , Josh Lucas , Judi Dench </t>
  </si>
  <si>
    <t>Tate Taylor</t>
  </si>
  <si>
    <t xml:space="preserve">Emma Stone , Viola Davis , Bryce Dallas Howard </t>
  </si>
  <si>
    <t>Gérald Hustache-Mathieu</t>
  </si>
  <si>
    <t xml:space="preserve">Jean-Paul Rouve , Sophie Quinton , Olivier Rabourdin </t>
  </si>
  <si>
    <t>Marcos Siega</t>
  </si>
  <si>
    <t xml:space="preserve">Preston Bailey , Julie Benz , Michael C. Hall , C.S. Lee , Jennifer Carpenter , James Remar , Christina Robinson , Lauren Vélez , David Zayas </t>
  </si>
  <si>
    <t xml:space="preserve">Yun-Fat Chow , Michelle Yeoh , Ziyi Zhang , Chen Chang , Sihung Lung , Pei-pei Cheng , Fa Zeng Li , Xian Gao , Yan Hai , De Ming Wang , Li-Li Li , Su Ying Huang , Jin Ting Zhang , Rei Yang , Kai Li , Jian Hua Feng , Zhen Xi Du , Cheng Lin Xu , Feng Lin , Wen Sheng Wang , Dong Song , Zhong Xuan Ma , Bao Cheng Li , Yong De Yang , Shao Jun Zhang , Ning Ma , Jian Min Zhu , Chang Cheng Don , Yi Shih , Bin Chen , Sao Chen Chang </t>
  </si>
  <si>
    <t xml:space="preserve">Tom Hanks , Sandra Bullock , Thomas Horn , Viola Davis , John Goodman , Jeffrey Wright , Max Von Sydow </t>
  </si>
  <si>
    <t xml:space="preserve">Judi Dench , Bill Nighy , Maggie Smith , Celia Imrie , Penelope Wilton , Tom Wilkinson , Ronald Pickup , Dev Patel , Diana Hardcastle , Tena Desae </t>
  </si>
  <si>
    <t xml:space="preserve">Jean Dujardin , Bérénice Bejo , John Goodman , James Cromwell , Penelope Ann Miller , Malcolm McDowell , Missi Pyle , Beth Granz </t>
  </si>
  <si>
    <t>Marco Bellocchio</t>
  </si>
  <si>
    <t>Giovanna Mezzogiorno, Filippo Timi, Fausto Russo Alesi, Michela Cescon, Pier Giorgio Bellocchio</t>
  </si>
  <si>
    <t>Wayne Wang</t>
  </si>
  <si>
    <t>Jun Ji-hyun, Li Bingbing, Russell Wong, Vivian Wu, Archie Kao</t>
  </si>
  <si>
    <t>Hendrik Handloegten</t>
  </si>
  <si>
    <t xml:space="preserve">Nina Hoss , Fritzi Haberlandt , Mark Waschke , Lars Eidinger </t>
  </si>
  <si>
    <t xml:space="preserve">Tim Robbins , Elizabeth Peña , Danny Aiello , Matt Craven , Pruitt Taylor Vince , Jason Alexander , Patricia Kalember , Eriq La Salle , Ving Rhames , Brian Tarantina , Anthony Alessandro , Brent Hinkley , S. Epatha Merkerson , Suzanne Shepherd , Doug Barron , Jan Saint , Kisha Skinner , Dion Simmons , Sam Coppola , Patty Rosborough , Evan O'Meara , Kyle Gass , Gloria Irizarry , Lewis Black , Raymond Anthony Thomas , Christopher John Fields , Jaime Perry , Michael Tomlinson , A.M. Marxuach , Antonia Rey , John Capodice , John Patrick McLaughlin , Bellina Logan , Scott Cohen , Davidson Thomson , Bryan Larkin , B.J. Donaldson , Thomas A. Carlin , Carol Schneider , Becky Ann Baker , Diane Kagan , Billie Neal , Mike Stokie , James Ellis Reynolds , Dennis Green , Brad Hamler , Byron Minns , Reggie McFadden , Stephanie Berry , Chris Murphy , John-Martin Green , Arleigh Richards , Ann Pearl Gary , Barbara Gruen , Joe Quintero , John Louis Fischer , Alva Williams , Elizabeth Abassi , Nora Burns , Alison Gordy , Jessica Roberts , Holly Kennedy , Blanche Irwin Stuart , Perry Lang , Robert Baglia , Orson Bean , Macaulay Culkin , Ed Jupp Jr. </t>
  </si>
  <si>
    <t xml:space="preserve">Wiley Wiggins , Trevor Jack Brooks , Lorelei Linklater </t>
  </si>
  <si>
    <t>Emilio Estevez</t>
  </si>
  <si>
    <t xml:space="preserve">Martin Sheen , Emilio Estevez , Yorick van Wageningen , James Nesbitt , Deborah Kara Unger </t>
  </si>
  <si>
    <t xml:space="preserve">Brendan Fraser , Jet Li , Maria Bello , John Hannah , Michelle Yeoh , Luke Ford , Isabella Leong , Chau Sang Anthony Wong , Russell Wong , Liam Cunningham , David Calder , Jessey Meng , Tian Liang , Albert Kwan , Wu Jing , Binghua Wei , Guo Jing , Alison Louder , Marcia Nasatir , Emerald Starr , Helen Feng , Stella Maryna Troshyna , James Bradford , Daniel Giverin , Ken Tran , Allan Chou , Fernando Chien , Mac Jeffrey Ong , Chris Mark , James Mark , Mike Ching , Darryl Quon , Alex Chiang , Paul Wu , Larry Lam , Brian Ho , Vi-Hung Luv , Phong Doan Huy , Kyle Burnett Cashulin , Charles Esposito , Michael Scherer , Scott Taylor , Kham Tri Vixaysy , Don Lew , Regis Attiow , Tony Wai , Yungstun Wu , Xiang Guangxu , Cong-Quyen Lam , Freda Foh Shen , Vic Armstrong </t>
  </si>
  <si>
    <t>Volker Bruch, Tom Schilling, Ludwig Trepte, Katharina Schüttler, Miriam Stein</t>
  </si>
  <si>
    <t>Özgür Yildirim</t>
  </si>
  <si>
    <t xml:space="preserve">Denis Moschitto , Volkan Özcan , Moritz Bleibtreu , Fahri Ogün Yardim , Reyhan Sahin , Lilay Huser , Philipp Baltus , Hans Löw , Lucas Gregorowicz , Pheline Roggan </t>
  </si>
  <si>
    <t>François Truffaut</t>
  </si>
  <si>
    <t>Gérard Depardieu, Fanny Ardant, Henri Garcin</t>
  </si>
  <si>
    <t>Phyllida Lloyd</t>
  </si>
  <si>
    <t>Meryl Streep, Jim Broadbent, Iain Glen, Richard E. Grant, Nicholas Farrell</t>
  </si>
  <si>
    <t>David Cronenberg</t>
  </si>
  <si>
    <t xml:space="preserve">Michael Fassbender , Keira Knightley , Viggo Mortensen , Vincent Cassel </t>
  </si>
  <si>
    <t xml:space="preserve">Isabelle Huppert , Annie Girardot , Benoît Magimel , Susanne Lothar , Udo Samel , Anna Sigalevitch , Cornelia Köndgen , Thomas Weinhappel , Georg Friedrich , Philipp Heiss , William Mang , Rudolf Melichar , Michael Schottenberg , Gabriele Schuchter , Dieter Berner , Volker Waldegg , Martina Resetarits , Annemarie Schieinzer , Karoline Zeisler , Liliane Neiska , Luz Leskowitz , Viktor Teuflmayr , Vivian Bartsch , Florian Koban , Thomas Auner </t>
  </si>
  <si>
    <t>Ivan Reitman</t>
  </si>
  <si>
    <t xml:space="preserve">Natalie Portman , Ashton Kutcher , Kevin Kline </t>
  </si>
  <si>
    <t>Tomas Alfredson</t>
  </si>
  <si>
    <t>Benedict Cumberbatch, Tom Hardy</t>
  </si>
  <si>
    <t>Katja Riemann, Paula Kalenberg, Friedrich von Thun, Krista Stadler, Herbert Knaup</t>
  </si>
  <si>
    <t>Dominik Moll</t>
  </si>
  <si>
    <t>Deborah Francois, Vincent Cassell, Josephine Japy, Geraldine Chaplin, Sergi Lopez</t>
  </si>
  <si>
    <t xml:space="preserve">Michael Herbig , Karoline Herfurth , Senta Berger </t>
  </si>
  <si>
    <t>Oliver Hirschbiegel , James McTeigue</t>
  </si>
  <si>
    <t xml:space="preserve">Nicole Kidman , Daniel Craig , Jeremy Northam , Jackson Bond , Jeffrey Wright , Veronica Cartwright , Malin Akerman , Q-Tip , Alexis Raben , Genevieve Adell , Mike D. Anderson , Maria Angelucci </t>
  </si>
  <si>
    <t>Jay Oliva</t>
  </si>
  <si>
    <t>Christian E. Christiansen</t>
  </si>
  <si>
    <t xml:space="preserve">Tuva Novotny , Flemming Enevold , Carsten Bjørnlund , Arnaud Binard , John Buijsman </t>
  </si>
  <si>
    <t>Fatih Akin</t>
  </si>
  <si>
    <t xml:space="preserve">Birol Ünel , Sibel Kekilli , Catrin Striebeck , Güven Kirac , Meltem Cumbul , Cem Akin , Aysel Iscan , Demir Gökgöl , Stefan Gebelhoff , Hermann Lause , Mehmet Kurtulus , Adam Bousdoukos , Ralph Misske , Tim Seyfi , Philipp Baltus , Orhan Güner , Francesco Fiannaca , Andreas Thiel , Monique Akin , Canan Ata , Cahit Aygüler , Sabine Bredy , Güven Ciraç , Nurcan Esmertürk , Feridun Koc , Zarah McKenzie </t>
  </si>
  <si>
    <t xml:space="preserve">Sylvester Stallone , Jason Statham , Bruce Willis , Arnold Schwarzenegger , Jean-Claude Van Damme , Jet Li , Chuck Norris , Liam Hemsworth , Dolph Lundgren , Charisma Carpenter , Terry Crews , Randy Couture </t>
  </si>
  <si>
    <t xml:space="preserve">Josh Hartnett , Eric Bana , Tom Sizemore , Ewan McGregor , Sam Shepard , William Fichtner , Jason Isaacs , Ewen Bremner , Tom Hardy , Charlie Hofheimer , Tom Guiry , Ron Eldard , Steven Ford , Gregory Sporleder , Brian Van Holt , Hugh Dancy , Zeljko Ivanek , Matthew Marsden , Johnny Strong , Orlando Bloom , Nikolaj Coster-Waldau , Kim Coates , Glenn Morshower , Enrique Murciano , Jeremy Piven , Gabriel Casseus , Danny Hoch , Tac Fitzgerald , Richard Tyson , Michael Roof , Kent Linville , Ian Virgo , Carmine Giovinazzo , Chris Beetem , Ty Burrell , George Harris , Razaaq Adoti , Treva Etienne , Ioan Gruffudd , Jason Hildebrandt , Brendan Sexton , Boyd Kestner , Abdibashir Mohamed Hersi , Pavel Voukan , Dan Woods , Kofi Amankwah , Joshua Quarcoo , Johann Myers , Lee Geohagen , Gianina Facio , Corey Johnson </t>
  </si>
  <si>
    <t>Rodolphe Tissot</t>
  </si>
  <si>
    <t>Maurice Bénichou, Adrienne Pauly, Guillaume Denaiffe, Sava Lolov, Anthony Bastié</t>
  </si>
  <si>
    <t>Maria Blumencron</t>
  </si>
  <si>
    <t xml:space="preserve">Hannah Herzsprung </t>
  </si>
  <si>
    <t xml:space="preserve">Karoline Herfurth , Josef Bierbichler , Corinna Harfouch </t>
  </si>
  <si>
    <t>Morten Tyldum</t>
  </si>
  <si>
    <t>Aksel Hennie, Nikolaj Coster-Waldau, Eivind Sander, Synnove Macody Lund</t>
  </si>
  <si>
    <t>Jörg Bundschuh</t>
  </si>
  <si>
    <t>J.J. Cale, Eric Clapton, Mike Kappus</t>
  </si>
  <si>
    <t>Marcus Viner</t>
  </si>
  <si>
    <t>Queen</t>
  </si>
  <si>
    <t>David Mallet</t>
  </si>
  <si>
    <t xml:space="preserve">Brian May , Roger Taylor , John Deacon , Annie Lennox , Liza Minelli , Lisa Stansfield , George Michael , Elton John , ... </t>
  </si>
  <si>
    <t>Simon &amp; Garfunkel</t>
  </si>
  <si>
    <t>Jonas Akerlund</t>
  </si>
  <si>
    <t>Sir Paul McCartney, Diana Krall, Eric Clapton</t>
  </si>
  <si>
    <t>Phil Collins</t>
  </si>
  <si>
    <t>Doobie Brothers</t>
  </si>
  <si>
    <t>Giorgio Testi</t>
  </si>
  <si>
    <t>Gary Moore</t>
  </si>
  <si>
    <t>Mickey Rourke, Kim Basinger, Margaret Whitton</t>
  </si>
  <si>
    <t>Anthony Hopkins, Ryan Gosling, David Strathairn, Rosamund Pike, Embeth Davidtz</t>
  </si>
  <si>
    <t>Bob Dylan</t>
  </si>
  <si>
    <t>Stephen Gaghan</t>
  </si>
  <si>
    <t xml:space="preserve">Kayvan Novak , George Clooney , Amr Waked , Christopher Plummer , Jeffrey Wright , Chris Cooper , Robert Foxworth , Nicky Henson , Nicholas Art , Matt Damon , Amanda Peet , Steven Hinkle , Daisy Tormé , Peter Gerety , Richard Lintern , Jocelyn Quivrin , Mazhar Munir , Shahid Ahmed , Bikram Singh Bhamra , Roger Yuan , Jayne Atkinson , Thomas McCarthy , Jamey Sheridan , Randall Boffman , Tony French , Max Minghella , Katie Foster , Nadim Sawalha , Alexander Siddig , Ozzie Yue , Akbar Kurtha , Sonnell Dadral , Jon Lee Anderson , Othman Bin Hendi , Bashar Atiyat , Ali Al Amine , William Charles Mitchell , Tim Blake Nelson , Ahmed Aa Mohammed , Ahmed Ayoub , Mohammed Asad Khan , Atta Mohammed Saleh , Aziz Zacca , David Clennon , Omar Mostafa , Saïd Amadis , David J. Manners , Jamil Jabbar , Badria Timimi , William Hurt , Mohamed Majd , Mark Strong , Driss Roukhe , Katherine Hoskins Mackey , Linda E. Williams , Susan Allenback , William L. Thomas , El Mahjoub Raji , Michael Stone Forrest , Robert Baer , Fritz Michel , Bob Fajkowski , Jeff Baker , Tarik Tamzali , Mitesh Soni , Tootsie Duvall , Nabeel Noman , Ryan Murphy , Will McCormack , Donna Mitchell , James Plannette , Michael Allinson , William Gerad Jones , Kerry Meushaw , David Michie </t>
  </si>
  <si>
    <t>Ron Fricke</t>
  </si>
  <si>
    <t>David Barrett</t>
  </si>
  <si>
    <t xml:space="preserve">Josh Duhamel , Bruce Willis , Rosario Dawson , Vincent D'Onofrio , Curtis Jackson (50 Cent) </t>
  </si>
  <si>
    <t>Roel Reiné</t>
  </si>
  <si>
    <t xml:space="preserve">Luke Goss , Danny Trejo , Ving Rhames , Dougray Scott </t>
  </si>
  <si>
    <t xml:space="preserve">Hugh Grant , Drew Barrymore , Brad Garrett , Kristen Johnston , Campbell Scott , Scott Porter , Nick Bacon , Andrew W. Blakemore , Dan McMillan , Tom Foligno , Zak Orth , Brooke Tansley , Daniel Stewart Sherman , Aasif Mandvi , Haley Bennett , Matthew Morrison , Jason Antoon , Jeremy Karson , Emma Lesser , Adam Grupper , Charlotte Maier , Toni Trucks , Lanette Ware , Billy Griffith , Kathleen McNenny , Stevie Ray Dallimore , Spenser Leigh , Lou Torres , Kali Harrison , Ben Butler , Rachel Golub , Conrad Korsch , Seth Matthew Faulk , Daniel Mintseris , Zak Soulam , Ken Sladyk , Michael Ciesla , Mark A. Keeton , Suzi Lorraine , Lisa Sever </t>
  </si>
  <si>
    <t xml:space="preserve">Taylor Kitsch , Aaron Johnson , Blake Lively , Salma Hayek , John Travolta </t>
  </si>
  <si>
    <t xml:space="preserve">Edward Norton , Philip Seymour Hoffman , Barry Pepper , Rosario Dawson , Anna Paquin , Brian Cox , Tony Siragusa , Levani Outchaneichvili , Tony Devon , Misha Kuznetsov , Isiah Whitlock Jr. , Michael Genet , Patrice O'Neal , Al Palagonia , Aaron Stanford , Marc H. Simon , Armando Riesco , Brad Williams , Rodney 'Bear' Jackson , Keith Nobbs , Felicia Finley , Radu Spinghel , Dania , Oleg Aleksandrovich Prudius , Igor Zhivotovsky , Paul Diomede , Cynthia Darlow , Michole White , Vanessa Ferlito , Coati Mundi , Larissa Drekonja , Christine Pepe , Lawrence Bullock , Patrick Illig , Maja Niles , Daniel Reton , Ed Rubeo , Peter James Kelsch , A.J. McCoy , R.L. Brazil , Howard Crowns , DJ Cipha Sounds , Jamil Mullen , Louis Modafferi , Alan Taraseiwicz , Nicholas Rossomodo , Jeffrey Palazzo , Douglas Miller , Mike Fiore , Andre Fletcher , Carl Bini , Joseph Mascall , John Bergen , Keith Bright , Sal Cecere , Greg Orvis , Stacy Lynn Spierer </t>
  </si>
  <si>
    <t xml:space="preserve">Mia Wasikowska , Jane Adams , Schuyler Fisk , Henry Hopper </t>
  </si>
  <si>
    <t>Kern Saxton</t>
  </si>
  <si>
    <t xml:space="preserve">Tony Todd , James Duval , Noah Hathaway , Andy Mackenzie </t>
  </si>
  <si>
    <t>Reinout Oerlemans</t>
  </si>
  <si>
    <t xml:space="preserve">Robert de Hoog , Derek de Lint , Victor Reinier , Doutzen Kroes , Teun Kuilboer , Semmy Schilt , Jan Decleir </t>
  </si>
  <si>
    <t>Bobcat Goldthwait</t>
  </si>
  <si>
    <t xml:space="preserve">Joel Murray , Tara Lynne Barr , Mackenzie Smith </t>
  </si>
  <si>
    <t>Jan Josef Liefers, Anna Loos, Jürgen Tarrach, Sven Lehmann, Franz Dinda</t>
  </si>
  <si>
    <t>Asger Leth</t>
  </si>
  <si>
    <t xml:space="preserve">Sam Worthington , Elizabeth Banks , Jamie Bell , Anthony Mackie , Ed Harris </t>
  </si>
  <si>
    <t xml:space="preserve">Denzel Washington , Ethan Hawke , Scott Glenn , Tom Berenger , Harris Yulin , Raymond J. Barry , Cliff Curtis , Dr. Dre , Snoop Dogg , Macy Gray , Charlotte Ayanna , Eva Mendes , Nick Chinlund , Jaime Gomez , Raymond Cruz , Noel Gugliemi , Samantha Becker , Richard Browner , Ronald Ellis , William English , Kyjel N. Jolly , Fran Kranz , Janeen Krikorian , Princera Lee , Robert Leon , Seidy Lopez , Kenneth Allen Madden , Sarah Danielle Madison , Chris Patterson , Rudy Perez , Darrel Sellers , Ben Skorstad , Cle Shaheed Sloan , Brett Sorenson , Abel Soto , Will Stewart , Denzel Whitaker , Garland Whitt , Jon A. Barnes , Terry Crews , Peter Greene , Julie Stranahan </t>
  </si>
  <si>
    <t>George Clooney</t>
  </si>
  <si>
    <t xml:space="preserve">Ryan Gosling , George Clooney , Evan Rachel Wood , Marisa Tomei , Philip Seymour Hoffman , Paul Giamatti </t>
  </si>
  <si>
    <t xml:space="preserve">Ewan McGregor , Scarlett Johansson , Djimon Hounsou , Sean Bean , Steve Buscemi , Michael Clarke Duncan , Ethan Phillips , Brian Stepanek , Noa Tishby , Siobhan Flynn , Troy Blendell , Jamie McBride , Kevin McCorkle , Gary Nickens , Kathleen Rose Perkins , Richard Whiten , Max Baker , Phil Abrams , Svetlana Efremova , Katy Boyer , Randy Oglesby , Yvette Nicole Brown , Taylor Gilbert , Wendy Haines , Tim Halligan , Glenn Morshower , Michael Canavan , Jimmy Smagula , Ben Tolpin , Robert Sherman , Rich Hutchman , Gonzalo Menendez , Olivia Tracey , Ray Xifo , Mary Pat Gleason , Ashley Yegan , Whitney Dylan , Mitzi Martin , Lewis Dauber , Shelby Leverington , Don Creech , Richard V. Licata , Eamon Behrens , Alex Carter , Kevin Daniels , Grant Garrison , Kenneth Hughes , Brian Leckner , Dakota Mitchell , Marty Papazian , Phil Somerville , Ryan Tasz , Kirk Ward , Kelvin Han Yee , Shawnee Smith , Chris Ellis , Don Michael Paul , Eric Stonestreet , James Granoff , James Hart , Craig Reynolds , Trent Ford , Sage Thomas , Jake Soldera , Mark Christopher Lawrence , Paul Beller , Jenae Altschwager , John Anton , Derrick Brenner , Joe Bucaro III , Caleb Campbell , Mary Castro , Matthew Cieslinski , Kyle Clarington , Kim Coates , Iran Daniel , D.B. Dickerson , Tom Everett , Phillip Gramm , Mitch Haubert , J.P. Manoux , Robert O'Connor , Nick Orefice , Chris Peters , Sandra Plazinic , Jennifer Secord , McKay Stewart , Skyler Stone , Richard John Walters , Olivia Weston </t>
  </si>
  <si>
    <t>Julian Roman Pölsler</t>
  </si>
  <si>
    <t xml:space="preserve">Martina Gedeck </t>
  </si>
  <si>
    <t>Toke C. Hebbeln</t>
  </si>
  <si>
    <t>Alexander Fehling, August Diehl, Phuong Thao Vu, Torsten Michaelis, Ronald Zehrfeld</t>
  </si>
  <si>
    <t xml:space="preserve">Russell Crowe , Ed Harris , Jennifer Connelly , Christopher Plummer , Paul Bettany , Adam Goldberg , Josh Lucas , Anthony Rapp , Jason Gray-Stanford , Judd Hirsch , Austin Pendleton , Vivien Cardone , Jill M. Simon , Victor Steinbach , Tanya Clarke , Thomas F. Walsh , Jesse Doran , Kent Cassella , Patrick Blindauer , John Blaylock , Roy Thinnes , Anthony Easton , Cheryl Howard , Rance Howard , Jane Jenkins , Darius Stone , Josh Pais , Alex Toma , Valentina Cardinalli , Teagle F. Bougere , David B. Allen , Michael Esper , Eva Burkley , Amy Walz , Tracey Toomey , Jennifer Weedon , Yvonne Thomas , Holly Pitrago , Dr. Isadore Rosenfeld , Tommy Allen , Dave Bayer , Brian Keith Lewis , Tom McNutt , Will Dunham , Glenn Roberts , Ed Jupp Jr. , Christopher Stockton , Gregory Dress , Carla Occhiogrosso , Matt Samson , Lyena Nomura , Kathleen Fellegara , Betsy Klompus , Stelio Savante , Logan McCall , Bob Broder , Rich Bryant , Reggie Austin , Lloyd Baskin , James Thomas Bligh , Dan Chen , Scott Addison Clay , Sean Dillon , Berly Ellis , Scott Fernstrom , Gregory Gordon , Jason Horton , Ron Howard , Reed Penney , Michael C. Pierce , Mills Pierre , Susan Quigley , Ned Stuart , Dave Sweeney , Alex Tanaka , John H. Tobin , Jeffrey Christopher Todd , Erik Van Wyck </t>
  </si>
  <si>
    <t>Steve Jacobs</t>
  </si>
  <si>
    <t xml:space="preserve">John Malkovich , Jessica Haines </t>
  </si>
  <si>
    <t>Daniel Day-Lewis, Juliette Binoche, Lena Olin</t>
  </si>
  <si>
    <t xml:space="preserve">Bill Bernstein , Martin Landau , Claire Bloom , Stephanie Roth , Gregg Edelman , George J. Manos , Anjelica Huston , Woody Allen , Jenny Nichols , Joanna Gleason , Alan Alda , Sam Waterston , Zina Jasper , Dolores Sutton , Joel Fogel , Donna Castellano , Thomas Crowe , Mia Farrow , Martin S. Bergmann , Caroline Aaron , Kenny Vance , Jerry Orbach , Jerry Zaks , Barry Finkel , Steve Maidment , Nadia Sanford , Chester Malinowski , Stanley Reichman , Rebecca Schull , David S. Howard , Garrett Simowitz , Frances Conroy , Anna Berger , Sol Frieder , Justin Zaremby , Marvin Terban , Hy Anzell , Sylvia Kauders , Victor Argo , Lenore Loveman , Nora Ephron , Sunny Keyser , Merv Bloch , Nancy Arden , Thomas L. Bolster , Myla Pitt , Robin Bartlett , Grace Phillips , Randy Aaron Fink , Rabbi Dr. Joel Y. Zion , Major Halley Jr. , Walt Levinsky , George Masso , Charles Miles , Derek Smith , Warren Vaché , Pete Antell , Anthony Gorruso , Gary Allen Meyers , Lee Musiker , Tony Sotos , Tony Tedesco , Laird Cregar , Matthew T. Gitkin , Daryl Hannah , Betty Hutton , Marc Lawrence , Carole Lombard , Fred Melamed , Robert Montgomery , Benito Mussolini , Edward G. Robinson , Mercedes Ruehl </t>
  </si>
  <si>
    <t xml:space="preserve">Keira Knightley , Sienna Miller , Cillian Murphy </t>
  </si>
  <si>
    <t>Ray Lawrence</t>
  </si>
  <si>
    <t xml:space="preserve">Anthony LaPaglia , Geoffrey Rush , Barbara Hershey , Kerry Armstrong , Rachael Blake , Russell Dykstra , Daniella Farinacci , Peter Phelps , Leah Purcell , Glenn Robbins , Jon Bennett , Melissa Martinez , Owen McKenna , Nicholas Cooper , Marc Dwyer , Puven Panther , Lionel Tozer , Glen Suter , Natasha Guthrie , James Cullington , Ashley Fitzgerald , Vince Colosimo , Keira Wingate , Angus Cripps , William Cripps , Kay Armstrong , Jacomb Borra , Ben Mortley , Gabriella Maselli , Richard Morecroft , Lani John Tupu , Lesley Hancock , Angus McGulgan , Michael Di Nuzzo </t>
  </si>
  <si>
    <t>Jonathan Glazer</t>
  </si>
  <si>
    <t xml:space="preserve">Ray Winstone , Ben Kingsley , Ian McShane , Amanda Redman , James Fox , Cavan Kendall , Julianne White , Álvaro Monje , Robert Atiko , Nieves del Amo Oruet , Enrique Alemán Fabrega , Gérard Barray , José Ma Cano Ramos , Desirée Erasmus , Santiago Frias Munoz , José Hernández , Ana Maldonado Herreria , Andy Lucas , José Lirola Ramos , José Lopez Carrillo , Antonio Fco Marquez Quesada , Juan Manuel Martinez Cobos , Dionisio Mesa , Eddie O'Connell , Terence Plummer , Manuel Sánchez Berlanga , Frank Scinto , Darkie Smith , Rocky Taylor , Chris Webb , Pedro Zamora Hernández </t>
  </si>
  <si>
    <t>Elaine May</t>
  </si>
  <si>
    <t xml:space="preserve">Warren Beatty , Dustin Hoffman , Isabelle Adjani , Charles Grodin , Jack Weston , Tess Harper , Carol Kane , Aharon Ipalé , Fijad Hageb , David Margulies , Rose Arrick , Julie Garfield , Cristine Rose , Robert V. Girolami , Abe Kroll , Hannah Kroll , Herb Gardner , Bill Moor , Edgar Smith , J.C. Cutler , Bill Bailey , Ian Gray , Maati Zaari , Larbi Bouhaddane , Fred Melamed , Ron Berglas , Neil Zevnik , Matt Frewer , Alex Hyde-White , Stefan Gryff , Alexei Jawdokimov , Phillip Schopper , Aziz Ben Driss , Kamarr , Eddy Nedari , Adam Hussein , George Masri , Warren Clarke , Arthur Brauss , Sumar Khan , Jon Paul Morgan , Nadim Sawalha , Haluk Bilginer , Stuart Abramson , John Freudenheim , Bruce Gordon , Paul Standig , Joseph Gmerek , John Trumpbour , Marie Jean-Charles , Patrice Jean-Charles , Danielle Jean-Charles , Tony Head , Frank Patton </t>
  </si>
  <si>
    <t>Robert Zemeckis</t>
  </si>
  <si>
    <t>Tom Hanks , Robin Wright Penn , Gary Sinise , Mykelti Williamson , Sally Field , Rebecca Williams , Michael Conner Humphreys , Harold G. Herthum , George Kelly , Bob Penny , John Randall , Sam Anderson , Margo Moorer , Ione M. Telech , Christine Seabrook , Peter Dobson , Siobhan Fallon , Alexander Zemeckis , Logan Livingston Gomez , Ben Waddel , Elizabeth Hanks , Hanna R. Hall , Tyler Long , Christopher Jones , Grady Bowman , Kevin Mangan , Fay Genens , Frank Geyer , Rob Landry , Jason McGuire , Pete Auster , Sonny Shroyer , Brett Rice , Ed Davis , Daniel C. Striepeke , Bruce Lucvia , David Brisbin , Kirk Ward , Angela Lomas , Timothy Record , Deborah McTeer , Mark Matheisen , Al Harrington , Jed Gillin , Bob Harks , Don Fischer , Kenneth Bevington , Michael Flannery , Gary Robinson , Marlena Smalls , Kitty K. Green , John Worsham , Afemo Omilami , Matt Wallace , Danté McCarthy , Paulie DiCocco , Mike Jolly , Michael Kemmerling , John Voldstad , Jeffrey Winner , Russ Wilson , Daniel J. Gillooly , Calvin Gadsden , Aaron Izbicki , Michael Burgess , Steven Griffith , Bill Roberson , Michael McFall , Eric Underwood , Byron Minns , Stephen Bridgewater , Bonnie Ann Burgess , Scott Oliver , John William Galt , Hilary Chaplain , Isabel Rose , Jay Ross , Richard D'Alessandro , Dick Stilwell , Kevin Davis , Michael Jace , Geoffrey Blake , Tim Perry , Vanessa Roth , Emily Carey , Paul Raczkowski , Valentino , Dick Cavett , Joe Stefanelli , Tiffany Salerno , Marla Sucharetza , Aloysius Gigl , Jack Bowden , Joe Alaskey , Lazarus Jackson , W. Benson Terry , Matt Rebenkoff , Peter Bannon , Joe Washington , Nora Dunfee , Nathalie Hendrix , Hallie D'Amore , Chiffonye Cobb , Juan Singleton , Bobby Richardson , Michael Mattison , Lenny Herb , Charles Boswell , Tim McNeil , Haley Joel Osment , Lonnie Hamilton , Teresa Denton , Steve DeRellian , John Glenn Harding , Rob Adams , Neil Armstrong , Jim Boeke , Arthur Bremer , Dick Clark , John Connally , Gerald Ford , Zach Hanner , Jesse He</t>
  </si>
  <si>
    <t>Edward Burns</t>
  </si>
  <si>
    <t xml:space="preserve">Jennifer Aniston , Maxime Bahns , Edward Burns , Cameron Diaz , John Mahoney , Mike McGlone </t>
  </si>
  <si>
    <t xml:space="preserve">Leonardo DiCaprio , Matt Damon , Jack Nicholson , Mark Wahlberg , Martin Sheen , Ray Winstone , Vera Farmiga , Anthony Anderson , Alec Baldwin , Kevin Corrigan , James Badge Dale , David O'Hara , Mark Rolston , Robert Wahlberg , Kristen Dalton , J.C. MacKenzie , Mary Klug , Saurman Holzemer Peg , Robert 'Toshi' Kar Yun Chan , Gurdeep Singh , Armen Garo , John Cenatiempo , Joseph Riccobene , Billy Smith , Lyman Chen , Kevin P. McCarthy , Chris Fischer , Brian Smyj , William Severs , Larry Mitchell , Anthony Estrella , Andrew Breving , Tracey Paleo , Douglas Crosby , Dorothy Lyman , Audrie J. Neenan , Conor Donovan , Amanda Lynch , Sallie Toussaint , Patrick Coppola , Mick O'Rourke , Deborah Carlson , Nellie Sciutto , Peter Welch , Henry Yuk , Dennis Lynch , Michael Byron , William Lee , John Rue , Peter Crafts , Joseph P. Reidy , Brian Haley , Terry Serpico , Jay Giannone , John Polce , Bo Cleary , David Conley , Victor Chan , Jill Brown , Sarah Fearon , Tom Kemp , Denece Ryland , Zachary Pauliks , Johnny Cicco , Chance Kelly , Shay Duffin , John McConnell , Mark Philip Patrick , David Fischer , Walter Wong , Francesca Scorsese , Emma Tillinger , Craig Castaldo , Brendan Burke , Paddy Curran , Paula Demers , Buddy Dolan , Thomas B. Duffy , John Farrer , Dick Hughes , Francis P. Hughes , Paris Karounos , Steve Lord , Frank Mallicoat , Alex Morris , Daniel F. Risteen Jr. , Kenneth Stoddard , Conor Timmis , Jeffrey Winter , Tony M. Yee , Dion Baia , Tracey Brennan , Steve Flynn , Nicolas Quilter </t>
  </si>
  <si>
    <t>Carsten Fiebeler</t>
  </si>
  <si>
    <t>Uwe Steimle, Julia Richter, Ina Paule Klink</t>
  </si>
  <si>
    <t>John Downer</t>
  </si>
  <si>
    <t xml:space="preserve">George Clooney , Jim Robinson , Mike Malone , Donna Frenzel , Dennis Farina , Keith Hudson , Paul Soileau , Isaiah Washington , Scott Allen , Catherine Keener , Ving Rhames , Susan Hatfield , Jennifer Lopez , Steve Zahn , Don Cheadle , Brad Martin , Albert Brooks , James Black , Wendell B. Harris Jr. , Chuck Castleberry , Chic Daniel , Connie Sawyer , Philip Perlman , Keith Loneker , Paul Calderon , Gregory Alpert , Viola Davis , Mark Brown , Sandra Ives , Joe Hess , Betsy Monroe , Joe Chrest , Joe Coyle , Nancy Allen , Stephen M. Horn , Jennifer Dorogi , Mike Gerzevitz , Samuel L. Jackson , Michael Keaton , Douglas Meadows , Rick Michaels , Al Quinn , Dee Tew </t>
  </si>
  <si>
    <t xml:space="preserve">Wallace Shawn , Neil Pepe , Stephanie Roth Haberle , Larry Pine , Radha Mitchell , Michael J. Farina , Jonny Lee Miller , Chloë Sevigny , Matt Servitto , Arija Bareikis , Brooke Smith , Zak Orth , Will Ferrell , Andy Borowitz , Amanda Peet , Shalom Harlow , David Aaron Baker , Christina Kirk , Alyssa Pridham , Katie Kreisler , Quincy Rose , Steve Carell , Chiwetel Ejiofor , Richard Holmes , Michelle Durning , Geoffrey Nauffts , Josh Brolin , Yi-wen Jiang , Honggang Li , Weigang Li , Nick Tzavaras , Rob Buntzen , Daniel Sunjata , Vinessa Shaw , Lauren Adler , Michalina Almindo , Kenneth Edelson , Alex Harder , Sabrina Lloyd , Stewart Summers </t>
  </si>
  <si>
    <t>Byambasuren Davaa</t>
  </si>
  <si>
    <t xml:space="preserve">Urna Chahar-Tugchi , Hicheengui Sambuu , Chimed Dolgor </t>
  </si>
  <si>
    <t xml:space="preserve">Aaron Eckhart , Liana Liberato , Olga Kurylenko , Alexander Fehling </t>
  </si>
  <si>
    <t>Ol Parker</t>
  </si>
  <si>
    <t xml:space="preserve">Jeremy Irvine , Dakota Fanning , Kaya Scodelario , Paddy Considine , Olivia Williams </t>
  </si>
  <si>
    <t>Andreas Nickel</t>
  </si>
  <si>
    <t xml:space="preserve">Florian Riegler , Martin Riegler , Hubert Niederwolfsgruber </t>
  </si>
  <si>
    <t>Yash Chopra</t>
  </si>
  <si>
    <t xml:space="preserve">Shahrukh Khan , Katrina Kaif , Ansuhka Sharma </t>
  </si>
  <si>
    <t>Christian Bale, Gary Oldman, Tom Hardy, Michael Caine, Morgan Freeman</t>
  </si>
  <si>
    <t>Ralph Fiennes, Juliette Binoche, Willem Dafoe</t>
  </si>
  <si>
    <t>Terry George</t>
  </si>
  <si>
    <t xml:space="preserve">Brendan Fraser , Colm Meaney , David O'Hara </t>
  </si>
  <si>
    <t>Julie Benz, John Corbett, Gary Cole</t>
  </si>
  <si>
    <t xml:space="preserve">Freida Pinto , Riz Ahmed </t>
  </si>
  <si>
    <t>Jobst Oetzmann</t>
  </si>
  <si>
    <t xml:space="preserve">Josef Bierbichler , Katja Flint , Jan Fedder , Thomas Thieme , Jockel Tschiersch </t>
  </si>
  <si>
    <t>John Hillcoat</t>
  </si>
  <si>
    <t>Shia LaBeouf, Tom Hardy, Guy Pearce, Jessica Chastain</t>
  </si>
  <si>
    <t>Miguel Larraya</t>
  </si>
  <si>
    <t xml:space="preserve">Luch Fernández </t>
  </si>
  <si>
    <t xml:space="preserve">Johnny Depp , John Turturro , Maria Bello , Timothy Hutton , Charles Dutton , Len Cariou , Joan Heney , John Dunn-Hill , Vlasta Vrana , Matt Holland , Gillian Ferrabee , Bronwen Mantel , Elizabeth Marleau , Kyle Allatt , Richard Jutras , Kevin Woodhouse , Vito DeFilippo , Sarah Allen   </t>
  </si>
  <si>
    <t xml:space="preserve">Fabrice Luchini , Ernst Umhauer , Kristin Scott Thomas , Emmanuelle Seigner </t>
  </si>
  <si>
    <t>Christian Bale, Ni Ni, Atsuro Watabe, Cao Kefan, Tong Dawei</t>
  </si>
  <si>
    <t>John Schlesinger</t>
  </si>
  <si>
    <t>Dustin Hoffman, Laurence Olivier, Roy Scheider, Marthe Keller, William Devane</t>
  </si>
  <si>
    <t xml:space="preserve">Liam Neeson , Maggie Grace , Famke Janssen , Rade Serbedzija , Leland Orser , Kevork Malikyan </t>
  </si>
  <si>
    <t xml:space="preserve">Robin Williams , Robert Sean Leonard , Ethan Hawke , Josh Charles , Gale Hansen , Dylan Kussman , Allelon Ruggiero , James Waterston , Norman Lloyd , Kurtwood Smith , Carla Belver , Leon Pownall , George Martin , Joe Aufiery , Matt Carey , Kevin Cooney , Jane Moore , Lara Flynn Boyle , Colin Irving , Alexandra Powers , Melora Walters , Welker White , Steve Mathios , Alan Pottinger , Pamela Burrell , Allison Hedges , Christine D'Ercole , John Cunningham , Debra Mooney , John Martin Bradley , Charles Lord , Kurt Leitner , Richard Stites , James J. Christy , Catherine Soles , Hoover Sutton , James Donnell Quinn , Simon Mein , Ashton W. Richards , Robert Gleason , Bill Rowe , Robert J. Zigler III , Keith Snyder , Nicholas K. Gilhool , Jonas Stiklorius , Craig Johnson , Chris Hull , Jason Woody , Sam Stegeman , Andrew Hill , Jamie Kennedy </t>
  </si>
  <si>
    <t>Sergio Corbucci</t>
  </si>
  <si>
    <t xml:space="preserve">Franco Nero , José Bódalo , Loredana Nusciak , Ángel Álvarez , Gino Pernice , Simón Arriaga , Giovanni Ivan Scratuglia , Erik Schippers , Rafael Albaicín , José Canalejas , Eduardo Fajardo , Silvana Bacci , Remo De Angelis , Guillermo Méndez , Luciano Rossi , José Terrón , Rafael Vaquero </t>
  </si>
  <si>
    <t>Stephen Chbosky</t>
  </si>
  <si>
    <t xml:space="preserve">Paul Rudd , Nina Dobrev , Mae Whitman , Ezra Miller , Emma Watson , Logan Lerman </t>
  </si>
  <si>
    <t xml:space="preserve">Robert De Niro , Gérard Depardieu , Dominique Sanda , Francesca Bertini , Laura Betti , Werner Bruhns , Stefania Casini , Sterling Hayden , Anna Henkel , Ellen Schwiers , Alida Valli , Romolo Valli , Bianca Magliacca , Giacomo Rizzo , Pippo Campanini , Paolo Pavesi , Roberto Maccanti , Antonio Piovanelli , Paulo Branco , Liu Bosisio , Maria Monti , Anna-Maria Gherardi , Demesio Lusardi , Pietro Longari Ponzoni , Angelo Pellegrino , José Quaglio , Clara Colosimo , Mario Meniconi , Carlotta Barilli , Odoardo Dall'aglio , Piero Vida , Vittorio Fanfoni , Alessandro Bosio , Sergio Serafini , Patrizia De Clara , Edda Ferronao , Winni Riva , Fabio Garriba , Nazzareno Natale , Katerina Kosak , Stefania Sandrelli , Donald Sutherland , Burt Lancaster , Ferruccio Amendola , Claudio Camaso , Giuseppe Rinaldi , Antonio Guidi , Renato Mori , Rita Savagnone , Francesco D'Adda , Allen Midgette , Salvator Mureddu , Mimmo Poli , Tiziana Senatore </t>
  </si>
  <si>
    <t>Olivier Ducastel, Jacques Martineau</t>
  </si>
  <si>
    <t>Laetitia Casta(Catherine), Yannick Renier(Yves), Yann Trégouët(Hervé), Christine Citti(Maryse), Marc Citti(Serge), Kate Moran(Caroline), Fejria Deliba(Dalila), Matthias Van Khache(Jean-Paul), Gaëtan Gallier(Michel)</t>
  </si>
  <si>
    <t>Katharina Wackernagel (Elke Richter), Katharina Spiering(Juliane Richter), Matthias Walter(Helmut Richter), Peter Schneider (Gregor Pohl)</t>
  </si>
  <si>
    <t>Susanne Bier</t>
  </si>
  <si>
    <t xml:space="preserve">Pierce Brosnan , Trine Dyrholm , Paprika Steen , Kim Bodnia </t>
  </si>
  <si>
    <t>Maggie Peren</t>
  </si>
  <si>
    <t>Sabine Timoteo, Friedrich Mücke, Hubert Koundé</t>
  </si>
  <si>
    <t>Donna Summer</t>
  </si>
  <si>
    <t>Brian Gibson</t>
  </si>
  <si>
    <t xml:space="preserve">Angela Bassett , Laurence Fishburne , Vanessa Bell Calloway , Jenifer Lewis , Phyllis Yvonne Stickney , Khandi Alexander , Virginia Capers , Rae'ven Kelly </t>
  </si>
  <si>
    <t>Hannes Rossacher</t>
  </si>
  <si>
    <t>Austin Chick</t>
  </si>
  <si>
    <t>Danielle Panabaker, Nicole LaLiberte, Liam Aiken</t>
  </si>
  <si>
    <t>Markus Imboden</t>
  </si>
  <si>
    <t xml:space="preserve">Katja Riemann , Stefan Kurt , Maximilian Simonischek , Max Hubacher , Lisa Brand , Miriam Stein , Andreas Matti , Heidy Forster </t>
  </si>
  <si>
    <t xml:space="preserve">Hugh Jackman , Christian Bale , Michael Caine , Piper Perabo , Rebecca Hall , Scarlett Johansson , Samantha Mahurin , David Bowie , Andy Serkis , Daniel Davis , Jim Piddock , Christopher Neame , Mark Ryan , Roger Rees , Jamie Harris , Monty Stuart , Ron Perkins , Ricky Jay , J. Paul Moore , Anthony De Marco , Chao Li Chi , Gregory Humphreys , John B. Crye , William Morgan Sheppard , Sean Howse , Julie Sanford , Ezra Buzzington , James Lancaster , Olivia Merg , Zoe Merg , Johnny Liska , Russ Fega , Kevin Will , Edward Hibbert , Christopher Judges , James Otis , Sam Menning , Brian Tahash , Scott Davis , Jodi Bianca Wise , Nikki Glick , Enn Reitel , Clive Kennedy , Rob Arbogast , Chris Cleveland </t>
  </si>
  <si>
    <t>Joss Whedon</t>
  </si>
  <si>
    <t xml:space="preserve">Robert Downey Jr. , Chris Evans , Mark Ruffalo , Chris Hemsworth , Scarlett Johansson , Jeremy Renner , Tom Hiddleston , Stellan Skarsgård , Samuel L. Jackson </t>
  </si>
  <si>
    <t>John Cleese, Graham Chapman</t>
  </si>
  <si>
    <t xml:space="preserve">Clint Eastwood , Hilary Swank , Morgan Freeman , Jay Baruchel , Mike Colter , Lucia Rijker , Brian F. O'Byrne , Anthony Mackie , Margo Martindale , Riki Lindhome , Michael Pena , Benito Martinez , Bruce MacVittie , David Powledge , Joe D'Angerio , Marcus Chait , Tom McCleister , Erica Grant , Naveen , Morgan Eastwood , Jamison Yang , Dean Familton , Dr. Louis Moret , V.J. Foster , Jon D. Schorle II , Marty Sammon , Steven M. Porter , Ray Corona , Lo Ming , Miguel Pérez , Jim Cantafio , Ted Grossman , Ned Eisenberg , Marco Rodriguez , Roy Nugent , Don Familton , Mark Thomason , Brian Finney , Spice Williams , Kim Strauss , Rob Maron , Kirsten Berman , Susan Krebs , Sunshine Chantal Parkman , Kim Dannenberg , Eddie Bates , Michael Bentt , Jude Ciccolella , Kimberly Estrada , Vladimir Rajcic , Jaerin Washington </t>
  </si>
  <si>
    <t>Guillermo Del Toro</t>
  </si>
  <si>
    <t>Doug Jones, Frederico Luppi, Alex Angulo, Sergi Lopez, Roger Casamajor</t>
  </si>
  <si>
    <t xml:space="preserve">Xolani Mali , Don Cheadle , Desmond Dube , Hakeem Kae-Kazim , Tony Kgoroge , Rosie Motene , Neil McCarthy , Mabutho 'Kid' Sithole , Nick Nolte , Fana Mokoena , Jeremiah Ndlovu , Sophie Okonedo , Lebo Mashile , Antonio David Lyons , Leleti Khumalo , Kgomotso Seitshohlo , Lerato Mokgotho , Mosa Kaiser , Mathabo Pieterson , Ofentse Modiselle , David O'Hara , Joaquin Phoenix , Lennox Mathabathe , Mothusi Magano , Noxolo Maqashalala , Thulani Nyembe , Simo Mogwaza , Mirriam Ngomani , Cara Seymour , Harriet Lenabe , Roberto Citran , Mduduzi Mabaso , Sonni Chidiebere , Thomas Kariuki , Sibusiso Mhlangu , Ashleigh Tobias , Jean Reno </t>
  </si>
  <si>
    <t>Guy Ritchie</t>
  </si>
  <si>
    <t xml:space="preserve">Jason Statham , Alan Ford , Brad Pitt , Vinnie Jones , Ewen Bremner , Benicio Del Toro , Robbie Gee , Lennie James , Dennis Farina , Rade Serbedzija , Jason Flemyng , Mike Reid , Ade , William Beck , Andy Beckwith , Jason Buckham , Mickey Cantwell , Nikki Collins , Teena Collins , Charles Cork , James Cunningham , Sorcha Cusack , Michael Taheny , Mickey Dee , Sam Douglas , Adam Fogerty , Goldie , Stephen Graham , Sid Hoare , Ronald Isaac , Chuck Julian , David Legeno , Eric Meyers , Jason Ninh Cao , Paul O'Boyle , Jimmy Roussounis , Sydney Sedin , Trevor Steedman , Tony Tang , Yuri Stepanov , Peter Szakacs , John Taheny , Mick Theo , Andy Till , Velibor Topic , Scott Welch , Michael Hughes , Liam McMahon , Jim Warren , Austin Drage , Liam Donaghy , Joe Williams , John Farnell , Shaun Pearson , Dean Smith , Roy Snell , Tim Faraday , Andrew Shield , Trevor Crouch , John Hathaway , Dean Batchelor , Sol Campbell , Elwin 'Chopper' David , Guy Ritchie </t>
  </si>
  <si>
    <t>J.C. Chandor</t>
  </si>
  <si>
    <t>Kevin Spacey, Paul Bettany, Jeremy Irons</t>
  </si>
  <si>
    <t>Garry Marshall</t>
  </si>
  <si>
    <t xml:space="preserve">Richard Gere , Julia Roberts , Ralph Bellamy , Jason Alexander , Laura San Giacomo , Alex Hyde-White , Amy Yasbeck , Elinor Donahue , Hector Elizondo , Judith Baldwin , Jason Randal , Bill Applebaum , Tracy Bjork , Gary Greene , Billy Gallo , Abdul Salaam El Razzac , Hank Azaria , Larry Hankin , Julie Paris , Rhonda Hansome , Harvey Keenan , Marty Nadler , Lynda Goodfriend , Reed Anthony , Frank Campanella , Jackie O'Brien , Cheri Caspari , Scott Marshall , Patrick Richwood , Kathleen Marshall , Laurelle Brooks , Don Feldstein , Marvin Braverman , Al Sapienza , Jeff Michalski , James Patrick Stuart , Lloyd T. Williams , R. Darrell Hunter , James Patrick Dunne , Valorie Armstrong , Steve Restivo , Rodney Kageyama , Douglas Stitzel , Larry Miller , Dey Young , Shane Ross , Carol Williard , Minda Burr , Robyn Peterson , Mariann Aalda , R.C. Everbeck , Michael French , Allan Kent , Stacy Keach Sr. , Lucinda Crosby , Nancy Locke , Calvin Remsberg , Lloyd Nelson , Norman Large , Tracy Reiner , Tom Nolan , John David Carson , Daniel Bardol , Karin Calabro , Bruce Eckstut , Amzie Strickland , Mychael Bates , Garry Marshall , Charles Minsky , Blair Richwood </t>
  </si>
  <si>
    <t>Rob Reiner</t>
  </si>
  <si>
    <t>Kevin Costner, Kathy Bates, Shirley MacLaine, Jennifer Aniston, Mark Ruffalo</t>
  </si>
  <si>
    <t>David Ayer</t>
  </si>
  <si>
    <t xml:space="preserve">Jake Gyllenhaal , Michael Pena , Natalie Martinez , Anna Kendrick </t>
  </si>
  <si>
    <t>James McTeigue</t>
  </si>
  <si>
    <t>Natalie Portman, Hugo Weaving, Stephen Rea, Stephen Fry, John Hurt</t>
  </si>
  <si>
    <t xml:space="preserve">Christian Bale , Michael Caine , Liam Neeson , Katie Holmes , Gary Oldman , Cillian Murphy , Tom Wilkinson , Rutger Hauer , Ken Watanabe , Mark Boone Junior , Linus Roache , Morgan Freeman , Larry Holden , Gerard Murphy , Colin McFarlane , Sara Stewart , Gus Lewis , Richard Brake , Rade Serbedzija , Emma Lockhart , Christine Adams , Catherine Porter , John Nolan , Karen Shenaz David , Jonathan D. Ellis , Tamer Hassan , Ronan Leahy , Vincent Wong , Tom Wu , Mark Chiu , Turbo Kong , Stuart Ong , Chike Chan , Tenzin Clive Ball , Tenzin Gyurme , Jamie Cho , David Murray , John Kazek , Darragh Kelly , Patrick Nolan , Joseph Rye , Kwaku Ankomah , Jo Martin , Charles Edwards , Lucy Russell , Timothy Deenihan , David Bedella , Flavia Masetto , Emily Steven-Daly , Martin McDougall , Noah Margetts , Joe Hanley , Karl Sheils , Roger Griffiths , Stephen Walters , Richard Laing , Matt Miller , Risteard Cooper , Shane Rimmer , Jeremy Theobald , Alexandra Bastedo , Soo Hee Ding , Conn Horgan , Phill Curr , Jack Gleeson , John Judd , Sarah Wateridge , Charlie Kranz , Terry McMahon , Cedric Young , Tim Booth , Tom Nolan , Leon Delroy Williams , Roger Yuan , Joe Sargent , Mel Taylor , Ilyssa Fradin , Andrew Pleavin , Jeff Christian , John Burke , Earlene Bentley , Alex Moggridge , Jay Buozzi , Jordan Shaw , Omar Mustafa , Patrick Pond , Poppy Tierney , Rory Campbell , Fabio Cardascia , Spencer Wilding , Mark Smith , Khan Bonfils , David Legeno , Ruben Halse , Rodney Ryan , Dominic Burgess , Nadia Cameron-Blakey , Mark Straker , Tarek Ramini , Kieran Hurley , Emmanuel Idowu , Jeff Tanner , Michael Stailey </t>
  </si>
  <si>
    <t>Park Chan-Wook</t>
  </si>
  <si>
    <t>Min-sik Choi, Ji-tae Yu, Hye-jeong Kang, Dae-han Ji, Dal-su Oh, Byeong-ok Kim, Su-hyeon Kim, Seung-jin Lee, Su-kyeong Yun, Myeong-shin Park, Jin-seo Yun</t>
  </si>
  <si>
    <t xml:space="preserve">Christian Bale , Michael Caine , Heath Ledger , Aaron Eckhart , Maggie Gyllenhaal , Gary Oldman , Morgan Freeman , Eric Roberts , Cillian Murphy , Anthony Michael Hall , Monique Curnen , Nestor Carbonell </t>
  </si>
  <si>
    <t>Wilson Yip</t>
  </si>
  <si>
    <t xml:space="preserve">Donnie Yen , Simon Yam </t>
  </si>
  <si>
    <t xml:space="preserve">Sean Penn , Tim Robbins , Kevin Bacon , Laurence Fishburne , Marcia Gay Harden , Laura Linney , Kevin Chapman , Tom Guiry , Emmy Rossum , Spencer Treat Clark , Matty Blake , Andrew Blesser , Douglass Bowen Flynn , Jonathan Togo , Cayden Boyd , Charley Broderick , Ken Cheeseman , John Doman , Brad R. Douglas , Celine du Tertre , Shawn Fitzgibbon , Ari Graynor , Lance Norris , Ed O'Keefe , John Pungitore , Zabeth Russell , Joe Stapleton , Stephen O'Neil Martin , Anthony Taurasi , Brian Van Kay , Robert Wahlberg , Jillian Wheeler , Kris Williams , Susan Willis , Scott Winters , Cameron Bowen , Nat Boyle , Sean Patrick Doherty , Jason Kelly , Tom Kemp , Andrew Mackin , Adam Nelson , Jenny O'Hara , Connor Paolo , Frank Ridley , Bill Thorpe , Eric Bruno Borgman , Paul Bronk , John Ferus , Eli Wallach </t>
  </si>
  <si>
    <t>Colin Farrell, Tom Wilkinson, Ewan McGregor, Hayley Atwell, Sally Hawkins</t>
  </si>
  <si>
    <t xml:space="preserve">Bruno Ganz , Alexandra Maria Lara , Corinna Harfouch , Ulrich Matthes , Juliane Köhler , Heino Ferch , Christian Berkel , Matthias Habich , Thomas Kretschmann , Michael Mendl , André Hennicke , Ulrich Noethen , Birgit Minichmayr , Rolf Kanies , Justus von Dohnanyi , Dieter Mann , Christian Redl , Götz Otto , Thomas Limpinsel , Thomas Thieme , Gerald Alexander Held , Donevan Gunia , Bettina Redlich , Heinrich Schmieder , Dietrich Hollinderbäumer , Ulrike Krumbiegel , Karl Kranzkowski , Thorsten Krohn , Jürgen Tonkel , Devid Striesow , Christian Hoening , Aleksandr Slastin , Mathias Gnädinger , Traudl Junge , Oliver Stritzel , Anna Thalbach </t>
  </si>
  <si>
    <t>Neill Blomkamp</t>
  </si>
  <si>
    <t xml:space="preserve">Jason Cope , Sharlto Copley , Nathalie Boltt , Sylvaine Strike , Elizabeth Mkandawie , John Summer , William Allen Young , Greg Melvill-Smith , Nick Blake , Morena Busa Sesatsa , Themba Nkosi , Mzwandile Nqoba </t>
  </si>
  <si>
    <t>Jean-Pierre Jeunet</t>
  </si>
  <si>
    <t xml:space="preserve">Audrey Tautou , Mathieu Kassovitz , Rufus , Yolande Moreau </t>
  </si>
  <si>
    <t>Christopher McQuarrie</t>
  </si>
  <si>
    <t xml:space="preserve">Tom Cruise , Rosamund Pike , Robert Duvall , Jai Courtney , Richard Jenkins , Werner Herzog , James Martin Kelly , David Oyelowo , Alexia Fast , Michael Raymond-James , Kristen Dalton , Christopher Stadulis </t>
  </si>
  <si>
    <t xml:space="preserve">Adrien Brody , Thomas Kretschmann , Frank Finlay , Maureen Lipman , Emilia Fox , Ed Stoppard , Julia Rayner , Jessica Kate Meyer , Michal Zebrowski , Wanja Mues , Richard Ridings , Nomi Sharron , Anthony Milner , Lucy Skeaping , Roddy Skeaping , Ben Harlan , Thomas Lawincky , Joachim Paul Assböck , Roy Smiles , Paul Bradley , Daniel Caltagirone , Andrzej Blumenfeld , Darian Wawer , Zbigniew Zamachowski , Lejb Fogelman , Detlev von Wangenheim , Popeck , Zofia Czerwinska , Emilio Fernandez , Udo Kroschwald , Uwe Rathsam , Joanna Brodzik , Katarzyna Bargielowska , Maja Ostaszewska , John Bennett , Cyril Shaps , Wojciech Smolarz , Lech Mackiewicz , Ruth Platt , Frank-Michael Köbe , Torsten Flach , Peter Rappenglück , Ronan Vibert , Krzysztof Pieczynski , Katarzyna Figura , Valentine Pelka , Andrew Tiernan , Tom Strauss , Cezary Kosinski , Grzegorz Artman , Adam Bauman , Pawel Burczyk , Zbigniew Dziduch , Marian Dziedziel , Jerzy Góralczyk , Jaroslaw Kopaczewski , Patrick Lanagan , Dmitri Leshchenko , Dorota Liliental , Rafal Mohr , Andrzej Pieczynski , Morgane Polanski , Norbert Rakowski , Piotr Siejka , Weronika Szen , Andrzej Szenajch , Tomasz Tyndyk , Andrzej Walden , Zbigniew Walerys , Maciej Winkler , Andrzej Zielinski , Maurycy Zylber , Xawery Zylber , Nina Franoszek , John Keogh , Axel Prahl </t>
  </si>
  <si>
    <t>Frank Miller , Robert Rodriguez , Quentin Tarantino</t>
  </si>
  <si>
    <t xml:space="preserve">Jessica Alba , Devon Aoki , Alexis Bledel , Powers Boothe , Cara D. Briggs , Jude Ciccolella , Jeffrey J. Dashnaw , Rosario Dawson , Jesse De Luna , Benicio Del Toro , Jason Douglas , Michael Clarke Duncan , Tommy Flanagan , Christina Frankenfield , Rick Gomez , Carla Gugino , Josh Hartnett , Arie Verveen , Rutger Hauer , David H. Hickey , Evelyn Hurley , Greg Ingram , Nicky Katt , Jaime King , Helen Kirk , Michael Madsen , Nick Offerman , Ethan Maniquis , Jason McDonald , John McLeod , Clark Middleton , Frank Miller , Brittany Murphy , Iman Nazemzadeh , Lisa Marie Newmyer , Tommy Nix , Clive Owen , Marco Perella , Sam Ray , Randal Reeder , Mickey Rourke , David Alex Ruiz , Ryan Rutledge , Marley Shelton , Jeff Schwan , Korey Simeone , Nick Stahl , Paul T. Taylor , Scott Teeters , Ken Thomas , Rico Torres , Makenzie Vega , Patricia Vonne , Shaun Wainwright-Branigan , Chris Warner , Bruce Willis , Elijah Wood , Danny Wynands , J.D. Young , Chelsea Bulte , Penny Drake , Lauren-Elaine Edleson , Natalie Hess , Ashley Moore , Sherrell Murphy-Ramos , Katherine Willis </t>
  </si>
  <si>
    <t xml:space="preserve">Donnie Yen , Simon Yam , Sammo Hung </t>
  </si>
  <si>
    <t>Andrew Dominik</t>
  </si>
  <si>
    <t xml:space="preserve">Brad Pitt , BEN MENDELSOHN , SCOOT McNAIRY , RICHARD JENKINS , Ray Liotta , Sam Shepard , James Gandolfini </t>
  </si>
  <si>
    <t>Ulrich Seidl</t>
  </si>
  <si>
    <t xml:space="preserve">Inge Maux , Margarete Tiesel , Helen Brugat , Peter Kazungu </t>
  </si>
  <si>
    <t>Juan Jose Campanella</t>
  </si>
  <si>
    <t>Guillermo Francella, Ricardo Darin, Soledad Villamil, Pablo Rago, Javier Godino</t>
  </si>
  <si>
    <t>Detlev Buck</t>
  </si>
  <si>
    <t xml:space="preserve">Florian David Fitz , Albrecht Schuch , Jérémy Kapone </t>
  </si>
  <si>
    <t>Darren Aronofsky</t>
  </si>
  <si>
    <t xml:space="preserve">Natalie Portman , Vincent Cassel , Mila Kunis , Barbara Hershey , Winona Ryder , Toby Hemingway </t>
  </si>
  <si>
    <t>Michael Brandt</t>
  </si>
  <si>
    <t xml:space="preserve">Richard Gere , Martin Sheen , Topher Grace </t>
  </si>
  <si>
    <t>Sion Sono</t>
  </si>
  <si>
    <t xml:space="preserve">Miki Mizuno , Makoto Togashi , Mugumi Kagurazaka , Kanji Tsuda </t>
  </si>
  <si>
    <t>Robert Lorenz</t>
  </si>
  <si>
    <t xml:space="preserve">Clint Eastwood , Amy Adams , Justin Timberlake , John Goodman , Matthew Lillard </t>
  </si>
  <si>
    <t>Asghar Farhadi</t>
  </si>
  <si>
    <t xml:space="preserve">Peyman Moaadi , Leila Ha </t>
  </si>
  <si>
    <t>Bertrand Blier</t>
  </si>
  <si>
    <t>Gerard Depardieu, Miou-Miou, Patrick Dewaere, Jeanne Moreau, Isabelle Huppert</t>
  </si>
  <si>
    <t>Ben Affleck</t>
  </si>
  <si>
    <t xml:space="preserve">Ben Affleck , Bryan Cranston , Alan Arkin , John Goodman , Clea DuVall , Rory Cochrane , Zeljko Ivanek , Kyle Chandler , Tate Donovan , Victor Garber ,  </t>
  </si>
  <si>
    <t>Michael Apted , Curtis Hanson</t>
  </si>
  <si>
    <t xml:space="preserve">Gerard Butler , Jonny Weston , Elisabeth Shue , Abigail Spencer </t>
  </si>
  <si>
    <t>Gilles Bourdos</t>
  </si>
  <si>
    <t xml:space="preserve">Michel Bouquet , Christa Theret , Vincent Rottiers , Thomas Doret , Romane Bohringer </t>
  </si>
  <si>
    <t xml:space="preserve">Jessica Chastain , Joel Edgerton , Jason Clarke , Jennifer Ehle , Mark Strong </t>
  </si>
  <si>
    <t>David O. Russell</t>
  </si>
  <si>
    <t xml:space="preserve">Chris Tucker , Julia Stiles , Robert DeNiro , Jackie Weaver , Bradley Cooper , Jennifer Lawrence </t>
  </si>
  <si>
    <t xml:space="preserve">Denzel Washington , John Goodman , Kelly Reilly , Don Cheadle , Bruce Greenwood , Melissa Leo , Brian Geraghty , Tamara Tunie , Nadine Velazquez , James Badge Dale , Garcelle Bauvais </t>
  </si>
  <si>
    <t>Adrian Grunberg</t>
  </si>
  <si>
    <t xml:space="preserve">Mel Gibson , Kevin Hernandez , Jesús Ochoa , Daniel Giménez Cacho </t>
  </si>
  <si>
    <t>Nick Love</t>
  </si>
  <si>
    <t xml:space="preserve">Ray Winstone , Ben Drew , Hayley Atwell , Steven Mackintosh , Paul Anderson , Alan Ford , Damian Lewis </t>
  </si>
  <si>
    <t>Alex Schmidt</t>
  </si>
  <si>
    <t xml:space="preserve">Mina Tander , Laura DeBoer , Katharina Thalbach , Max Riemelt </t>
  </si>
  <si>
    <t>Seth Gordon</t>
  </si>
  <si>
    <t>Jason Bateman, Melissa McCarthy, Jon Favreau, Robert Patrick, Amanda Peet</t>
  </si>
  <si>
    <t xml:space="preserve">Sylvester Stallone , Sung Kang , Sarah Shahi , Adewale Akinnuoye-Agbaje , Christian Slater , Jason Momoa </t>
  </si>
  <si>
    <t>Stevens Fisher</t>
  </si>
  <si>
    <t>Al Pacino, Alan Arkin, Mark Margolis, Christopher Walken, Julianna Margulies</t>
  </si>
  <si>
    <t>Nicholas Jarecki</t>
  </si>
  <si>
    <t xml:space="preserve">Tim Roth , Richard Gere , Susan Sarandon </t>
  </si>
  <si>
    <t xml:space="preserve">Til Schweiger , Luna Schweiger , Moritz Bleibtreu , Karoline Schuch </t>
  </si>
  <si>
    <t xml:space="preserve">Claire Danes , Damian Lewis , Morena Baccarin , David Harewood , Diego Klattenhoff , Jackson Pace , Morgan Saylor , Mandy Patinkin , David Marciano , Navid Negahban , Jamey Sheridan , Hrach Titizian , Maury Sterling </t>
  </si>
  <si>
    <t>Dustin Hoffman</t>
  </si>
  <si>
    <t>Maggie Smith, Tom Courtenay, Billy Connolly, Pauline Collins, Michael Gambon</t>
  </si>
  <si>
    <t>John H. Moore</t>
  </si>
  <si>
    <t xml:space="preserve">Bruce Willis , Mary Elizabeth Winstead , Jai Courtney </t>
  </si>
  <si>
    <t>Ruben Fleischer</t>
  </si>
  <si>
    <t xml:space="preserve">Josh Brolin , Ryan Gosling , Sean Penn , Nick Nolte , Emma Stone , Anthony Mackie , Giovanni Ribisi , Michael Peña , Robert Patrick , Mireille Enos </t>
  </si>
  <si>
    <t>Paul Hyett</t>
  </si>
  <si>
    <t>Rosie Day, Kevin Howarth, Anna Walton, Adrian Bouchet, Sean Pertwee</t>
  </si>
  <si>
    <t>Jon M. Chu</t>
  </si>
  <si>
    <t>D.J. Cotrona, Bruce Willis, Channing Tatum, Dwayne Johnson, Adrianne Palicki, Ray Stevenson, Ray Park</t>
  </si>
  <si>
    <t>Andy Fickman</t>
  </si>
  <si>
    <t xml:space="preserve">Billy Crystal , Bette Midler , Marisa Tomei , Tom Everett Scott , Bailee Madison </t>
  </si>
  <si>
    <t>Joseph Ruben</t>
  </si>
  <si>
    <t xml:space="preserve">Michelle Monaghan , Michael Keaton , Barry Sloane , Andrew W. Walker , Kaniehtiio Horn , Trevor Hayes </t>
  </si>
  <si>
    <t>Thomas Vinterberg</t>
  </si>
  <si>
    <t>Mads Mikkelsen, Thomas Bo Larsen, Susse Wold, Alexandra Rapaport, Anne Louise Hassing</t>
  </si>
  <si>
    <t>Miguel Alexandre</t>
  </si>
  <si>
    <t>Valerie Niehaus, Fritz Karl, Jochen Nickel,Nina Petri, Peter Prager, Hansa Czypionka, Dustin Raschdorf, Katerina Medvedeva, Peter Kremer, Ron Donachie, Noah Huntley, Emma Davies, Arthur Klemt, Geza Terner, Renate Jett, Anna Tenta</t>
  </si>
  <si>
    <t>Nina Grosse</t>
  </si>
  <si>
    <t xml:space="preserve">Katja Riemann , Sebastian Koch , Tobias Moretti , Barbara Auer , Sylvester Groth , Robert Gwisdek , Elisa Schlott , David Bredin </t>
  </si>
  <si>
    <t>Kim Jee-Woon</t>
  </si>
  <si>
    <t>Arnold Schwarzenegger, Genesis Rodriguez, Jaimie Alexander, Peter Stormare, Forest Whitaker</t>
  </si>
  <si>
    <t xml:space="preserve">Stipe Erceg , Laura de Boer , Volker Bruch , Dietmar Bär , Jacob Matschenz , Josefine Preuß , Ernst Stötzner , Lucas Gregorowicz , Roeland Wiesnekker </t>
  </si>
  <si>
    <t xml:space="preserve">Jamie Foxx , Christoph Waltz , Leonardo DiCaprio , Kerry Washington , Samuel L. Jackson , Walton Goggins , Dennis Christopher , James Remar , David Steen , Dana Michelle Gourrier , Nichole Galicia , Laura Cayouette </t>
  </si>
  <si>
    <t xml:space="preserve">Josh Duhamel , Julianne Hough , Cobie Smulders , David Lyons , Noah Lomax </t>
  </si>
  <si>
    <t>Joseph Kosinski</t>
  </si>
  <si>
    <t xml:space="preserve">Tom Cruise , Andrea Riseborough , Nikolaj Coster-Waldau , Morgan Freeman , Olga Kurylenko </t>
  </si>
  <si>
    <t>Wyeth Clarkson</t>
  </si>
  <si>
    <t xml:space="preserve">Jessica Pare , Andrew W. Walker , Earl Pastko , George Buza , Tony Munch </t>
  </si>
  <si>
    <t>Jeffrey Travis</t>
  </si>
  <si>
    <t>Ethan Flower, Scoot McNairy, Asa Wallander, Jenn Gotzon, Barbara Scolaro</t>
  </si>
  <si>
    <t>Peter Jackson</t>
  </si>
  <si>
    <t xml:space="preserve">Martin Freeman , Ian McKellen , Richard Armitage , Graham McTavish , Ken Stott , Andy Serkis , Christopher Lee , Benedict Cumberbatch , Hugo Weaving , James Nesbitt , Orlando Bloom , Evangeline Lilly , Ian Holm , Elijah Wood , Cate Blanchett </t>
  </si>
  <si>
    <t>Uwe Boll</t>
  </si>
  <si>
    <t>Dominic Purcell, John Heard, Erin Karpluk, Edward Furlong, Eric Roberts</t>
  </si>
  <si>
    <t>Ariel Vromen</t>
  </si>
  <si>
    <t xml:space="preserve">Michael Shannon , Winona Ryder , Ray Liotta , Chris Evans </t>
  </si>
  <si>
    <t>Katie Aselton</t>
  </si>
  <si>
    <t>Anselm Richardson, Jay Paulson, Alana Costello, Katie Aselton, Lake Bell</t>
  </si>
  <si>
    <t>Gavin O'Connor</t>
  </si>
  <si>
    <t xml:space="preserve">Thom Hardy , Joel Edgerton , Nick Nolte , Jennifer Morrison </t>
  </si>
  <si>
    <t xml:space="preserve">Barbara Sukowa , Axel Milberg , Janet McTeer , Julia Jentsch , Ulrich Noethen , Michael Degen , Klaus Pohl , Victoria Trauttmansdorf </t>
  </si>
  <si>
    <t>Jan-Ole Gerster</t>
  </si>
  <si>
    <t xml:space="preserve">Tom Schilling , Marc Hosemann , Friederike Kempter </t>
  </si>
  <si>
    <t xml:space="preserve">Ellen Burstyn , Jared Leto , Jennifer Connelly , Marlon Wayans , Christopher McDonald , Louise Lasser , Marcia Jean Kurtz , Janet Sarno , Suzanne Shepherd , Joanne Gordon , Charlotte Aronofsky , Mark Margolis , Michael Kaycheck , Jack O'Connell , Chas Mastin , Ajay Naidu , Sean Gullette , Samia Shoaib , Peter Maloney , Abraham Abraham , Aliya Campbell , Te'ron A. O'Neal , Denise Dowse , Bryan Chattoo , Eddie De Harp , Scott Franklin , Peter Howard , Brian Costello , Abraham Aronofsky , James Chinlund , Olga Merediz , Allison Furman , Robert Dylan Cohen , Ben Shenkman , Keith David , Dylan Baker , Shaun O'Hagan , Leland Gantt , Bill Buell , Jimmie Ray Weeks , Gregg Bello , Henry Stram , Heather Litteer , Jenny Decker , Ami Goodheart , Nina Zavarin , Stanley Herman , Scott Bader , Jim Centofanti , Scott Chait , Daniel Clarin , Ben Cohen , Eric Cohen , Brett Feinstein , Ricky Fier , John Getz , Andrew Kessler , Ross Lombardo , Carter Mansbach , Scott Miller , Todd Miller , Joshua Pollack , Craig Rallo , Geordan Reisner , Keith Scandore , David Seltzer , Chris Varvaro , Ricardo Viñas , Chad Weiner , Jesse Weissberger , Greg Weissman , Hubert Selby Jr. , Lianna Pai </t>
  </si>
  <si>
    <t>Juan Antonio Bayona</t>
  </si>
  <si>
    <t xml:space="preserve">Naomi Watts , Ewan McGregor , Sönke Möhring , Geraldine Chaplin </t>
  </si>
  <si>
    <t>Olivier Horlait</t>
  </si>
  <si>
    <t>Emir Kusturica, Francois-Xavier Demaison, Jade Parker, Thibault Le Guellec</t>
  </si>
  <si>
    <t xml:space="preserve">Marion Cotillard , Matthias Schoenaerts , Armand Verdure , Celine Sallette , Corinne Masiero </t>
  </si>
  <si>
    <t>Arne Feldhusen</t>
  </si>
  <si>
    <t xml:space="preserve">Bjarne Mädel , Jean-Pierre Cornu , Alwara Höfels , Holger Stockhaus , Nicole Marischka </t>
  </si>
  <si>
    <t xml:space="preserve">Jason Statham , Jennifer Lopez , Michael Chiklis </t>
  </si>
  <si>
    <t>David Fincher, James Foley, Allen Coulter</t>
  </si>
  <si>
    <t>Kevin Spacey, Robin Wright, Corey Stoll, Kate Mara</t>
  </si>
  <si>
    <t>Torsten Künstler</t>
  </si>
  <si>
    <t xml:space="preserve">Matthias Schweighöfer , Milan Peschel , Catherine De Léan </t>
  </si>
  <si>
    <t>Abe Levy</t>
  </si>
  <si>
    <t xml:space="preserve">Ted Levine , Spencer Treat Clark , Nick Eversman </t>
  </si>
  <si>
    <t>Allen Hughes</t>
  </si>
  <si>
    <t xml:space="preserve">Mark Wahlberg , Russel Crowe , Catherine Zeta-Jones , Jeffrey Wright , Barry Pepper , Kyle Chandler , Griffin Dunne , Alona Tal , Natalie Martinez , Michael Beach </t>
  </si>
  <si>
    <t>Scott Derrickson</t>
  </si>
  <si>
    <t xml:space="preserve">Ethan Hawke , Juliet Rylance , Thompson Fred Dalton </t>
  </si>
  <si>
    <t>Paul McGuigan, Roxann Dawson, Allison Liddi-Brown, Michael Katleman, Steve Robin</t>
  </si>
  <si>
    <t>Kerry Washington, Columbus Short, Darby Stanchfield</t>
  </si>
  <si>
    <t>Joachim Ronning , Espen Sandberg</t>
  </si>
  <si>
    <t xml:space="preserve">Pal Sverre Hagen , Anders Baasmo Christiansen , Odd-Magnus Williamson , Tobias Santelmann </t>
  </si>
  <si>
    <t>Kevin Reynolds</t>
  </si>
  <si>
    <t>Kevin Costner, Bill Paxton, Matt Barr, Tom Berenger</t>
  </si>
  <si>
    <t>Alex Gibney</t>
  </si>
  <si>
    <t xml:space="preserve">Julian Assange , Adrian Lamo , Bradley Manning , James Ball , Michael Hayden , Timothy Douglas Webster , Smári McCarthy </t>
  </si>
  <si>
    <t>Marc Wiese</t>
  </si>
  <si>
    <t xml:space="preserve">Shin Dong-hyuk , Hyuk Kwon , Oh Yang-nam </t>
  </si>
  <si>
    <t>Artie Mandelberg</t>
  </si>
  <si>
    <t>Paul "Tripple H" Levesque, Michael Rapaport, Parker Posey, Michael Cudlitz, Julie White</t>
  </si>
  <si>
    <t>Jane Campion</t>
  </si>
  <si>
    <t xml:space="preserve">Elisabeth Moss , David Wenham , Holly Hunter </t>
  </si>
  <si>
    <t>Berengar Pfahl</t>
  </si>
  <si>
    <t>Ken Duken, Sibel Kekilli, Sebastian Blomberg, Jan Hendrik Stahlberg, Oliver Korittke</t>
  </si>
  <si>
    <t>Robert Redford</t>
  </si>
  <si>
    <t xml:space="preserve">Robert Redford (Jim Grant /Nick Sloan), Shia LaBeouf (Ben Shepard), Julie Christie (Mimi Lurie), Susan Sarandon (Sharon Solarz), Nick Nolte (Donal Fitzgerald), Chris Cooper (Daniel Sloan), Terrence Howard (FBI Agent Cornelius), Stanley Tucci (Ray Fuller), Richard Jenkins (Jed Lewis), Anna Kendrick (Diana), Brendan Gleeson (Henry Osborne), Brit Marling (Rebecca Osborne), Sam Elliott (Mac McLeod), Stephen Root (Billy Cusimano), Jackie Evancho (Isabel Grant) </t>
  </si>
  <si>
    <t xml:space="preserve">Gemma Atkinson , Matt Stokoe , Richard Reid , Holly Goss , Luke Albright , Ryan Hawley , Anastasiya Burdina , Jane Perry </t>
  </si>
  <si>
    <t xml:space="preserve">Halle Berry , Abigail Breslin , Morris Chestnut , Michael Eklund , Michael Imperioli , Justina Machado </t>
  </si>
  <si>
    <t>Joaquin Phoenix, Gwyneth Paltrow, Vinessa Shaw, Isabella Rossellini, Elias Koteas</t>
  </si>
  <si>
    <t>Agnieszka Holland</t>
  </si>
  <si>
    <t xml:space="preserve">Jaroslava Pokorna , Petr Stach , Tatiana Pauhofova </t>
  </si>
  <si>
    <t>Louis Leterrier</t>
  </si>
  <si>
    <t xml:space="preserve">Jesse Eisenberg , Mark Ruffalo , Woody Harrelson , Isla Fisher , Dave Franco , Mélanie Laurent , Morgan Freeman , Michael Caine </t>
  </si>
  <si>
    <t>Andre Erkau</t>
  </si>
  <si>
    <t>Wotan Wilke Möhring, Helen Woigk, Christine Schorn, Rosalie Thomass, Philipp Baltus</t>
  </si>
  <si>
    <t>Scott Walker</t>
  </si>
  <si>
    <t xml:space="preserve">Nicolas Cage , John Cusack , Vanessa Hudgens , Radha Mitchell , 50 Cent </t>
  </si>
  <si>
    <t xml:space="preserve">Kerry Washington , Columbus Short , Darby Stanchfield </t>
  </si>
  <si>
    <t xml:space="preserve">Channing Tatum , Jamie Foxx , Jason Clarke , Joey King , Maggie Gyllenhaal , James Woods , Richard Jenkins , Rachelle Lefevre , Jimmi Simpson , Lance Reddick , Jake Weber , Simon Northwood </t>
  </si>
  <si>
    <t>Leonardo DiCaprio, Tobey Maguire, Isla Fisher, Jason Clark, Carey Mulligan</t>
  </si>
  <si>
    <t>Dean Parisot</t>
  </si>
  <si>
    <t>Bruce Willis, Catherine Zeta-Jones, John Malkovich, Mary-Louise Parker, Helen Mirren</t>
  </si>
  <si>
    <t xml:space="preserve">Daniel Craig , Ralph Fiennes , Javier Bardem , Helen McCrory , Ben Whishaw , Judi Dench , Naomie Harris , Bérénice Marlohe , Albert Finney , Ola Rapace , Tonia Sotiropoulou , Rory Kinnear </t>
  </si>
  <si>
    <t>Olivier Nakache , Eric Toledano</t>
  </si>
  <si>
    <t xml:space="preserve">François Cluzet , Omar Sy , Anne Le Ny , Audrey Fleurot , Daniel Auteuil </t>
  </si>
  <si>
    <t xml:space="preserve">Suraj Sharama , Irfan Khan , Tabu </t>
  </si>
  <si>
    <t>Guy Hamilton</t>
  </si>
  <si>
    <t>Sir Roger Moore, Yaphet Kotto, Geoffrey Holder, Jane Seymour, Clifton James</t>
  </si>
  <si>
    <t>J. J. Abrams</t>
  </si>
  <si>
    <t>Chris Pine: Capt. James Tiberius "Jim" Kirk, Zachary Quinto: Cmdr. Spock, Zoë Saldaña: Lt. Nyota Uhura, Karl Urban: Dr. Leonard "Pille" McCoy, Anton Yelchin: Ensign Pavel Chekov, Alice Eve: Dr. Carol Marcus, John Cho: Lt. Hikaru Sulu, Simon Pegg: Lt. Cmdr. Montgomery  "Scotty" Scott, Benedict Cumberbatch: John Harrison/Khan,Bruce Greenwood: Admiral Christopher Pike,Peter Weller: Admiral Alexander Marcus,Leonard Nimoy: Botschafter Spock</t>
  </si>
  <si>
    <t>Terence Young</t>
  </si>
  <si>
    <t>Sean Connery, Robert Shaw, Pedro Armendariz, Bernard Lee, Daniela Banchi</t>
  </si>
  <si>
    <t xml:space="preserve">Travis Fimmel , Clive Standen , Katheryn Winnick , Jessalyn Gilsig , Gustaf Skarsgård , George Blagden , Gabriel Byrne </t>
  </si>
  <si>
    <t>Marion Vernoux</t>
  </si>
  <si>
    <t>Fanny Ardant, Laurent Lafitte, Patrick Chesnais</t>
  </si>
  <si>
    <t>Abdel Kechiche</t>
  </si>
  <si>
    <t>Lea Seydoux, Adele Exarchopoulos, Jeremie Laheurte</t>
  </si>
  <si>
    <t xml:space="preserve">Oscar Isaac , Carey Mulligan , Justin Timberlake , John Goodman </t>
  </si>
  <si>
    <t>Oliver Ziegenbalg</t>
  </si>
  <si>
    <t xml:space="preserve">Matthias Schweighöfer , Friedrich Mücke , Christian Friedel </t>
  </si>
  <si>
    <t>Fernando Meirelles , Kátia Lund</t>
  </si>
  <si>
    <t xml:space="preserve">Alexandre Rodrigues , Leandro Firmino , Phellipe Haagensen , Douglas Silva , Jonathan Haagensen , Matheus Nachtergaele , Seu Jorge , Jefechander Suplino , Alice Braga , Emerson Gomes , Edson Oliveira , Michel de Souza , Roberta Rodrigues , Luis Otávio , Maurício Marques , Gustavo Engracia , Darlan Cunha , Robson Rocha , Thiago Martins , Leandra Miranda , Graziela Moretto , Renato de Souza , Karina Falcão , Sabrina Rosa , Rubens Sabino , Marcos Junqueira 'Kikito' , Edson Montenegro , Gero Camilo , Felipe Silva , Daniel Zettel , Charles Paraventi , Luiz Carlos Ribeiro Seixas , Paulo César 'Jacaré' , Danielle Ornelas </t>
  </si>
  <si>
    <t>Lena Headey, Peter Dinklage, Emilia Clarke, Kit Harington, Nikolaj Coster-Waldau</t>
  </si>
  <si>
    <t xml:space="preserve">Marine Vacth , Charlotte Rampling , Lucas Prisor </t>
  </si>
  <si>
    <t xml:space="preserve">Gerard Butler , Aaron Eckhart , Finley Jacobsen , Morgan Freeman , Dylan McDermott </t>
  </si>
  <si>
    <t>Haifaa Al Mansour</t>
  </si>
  <si>
    <t>Reem Abdullah, Waad Mohammed, Abdullrahman Al Gohani</t>
  </si>
  <si>
    <t>Jonathan Dayton</t>
  </si>
  <si>
    <t xml:space="preserve">Paul Dano , Zoe Kazan , Antonio Banderas </t>
  </si>
  <si>
    <t xml:space="preserve">Lena Headey , Peter Dinklage , Jason Mormoa , Nikolaj Coster-Waldau , Emilia Clarke </t>
  </si>
  <si>
    <t>Gabriela Tagliavini</t>
  </si>
  <si>
    <t xml:space="preserve">Sharon Stone , Billy Zane , Rosemberg Salgado </t>
  </si>
  <si>
    <t>Samuel Schneider, Hafsia Herzi, Ulrich Tukur, Josef Bierbichler, Marie-Lou Sellem</t>
  </si>
  <si>
    <t xml:space="preserve">Naomi Watts , Naveen Andrews , Douglas Hodge </t>
  </si>
  <si>
    <t>Anne Fontaine</t>
  </si>
  <si>
    <t xml:space="preserve">Naomi Watts , Robin Wright , Xavier Samuel , James Frecheville , Ben Mendelsohn </t>
  </si>
  <si>
    <t>Tracy Manners</t>
  </si>
  <si>
    <t>Alec Baldwin, Cate Blanchett, Sally Hawkins, Peter Sarsgaard, Andrew Dice Clay</t>
  </si>
  <si>
    <t>Bruce Robinson</t>
  </si>
  <si>
    <t xml:space="preserve">Johnny Depp , Amber Heard , Aaron Eckhart , Giovanni Ribisi , Michael Rispoli , Richard Jenkins </t>
  </si>
  <si>
    <t>Irvin Kershner</t>
  </si>
  <si>
    <t xml:space="preserve">Sean Connery , Klaus Maria Brandauer , Max von Sydow , Barbara Carrera , Kim Basinger , Bernie Casey , Alec McCowen , Edward Fox , Pamela Salem , Rowan Atkinson , Valerie Leon , Milos Kirek , Pat Roach , Anthony Sharp , Prunella Gee , Gavan O'Herlihy , Ronald Pickup , Robert Rietty , Guido Adorni , Vincent Marzello , Christopher Reich , Billy J. Mitchell , Manning Redwood , Anthony Van Laast , Saskia Cohen Tanugi , Sylvia Marriott , Dan Meaden , Michael Medwin , Lucy Hornak , Derek Deadman , Joanna Dickens , Tony Alleff , Paul Tucker , Brenda Kempner , Jill Meager , John Stephen Hill , Wendy Leech , Roy Bowe , Roy Alon , Tony Cyrus , Rocky Taylor </t>
  </si>
  <si>
    <t>Forest Whitaker, Oprah Winfrey, John Cusack, Jane Fonda, Cuba Jr. Gooding</t>
  </si>
  <si>
    <t xml:space="preserve">Nicolas Cage , John Cusack , John Malkovich , Ving Rhames , Nick Chinlund , Steve Buscemi , Colm Meaney , Rachel Ticotin , Dave Chappelle , Mykelti Williamson , Danny Trejo , M.C. Gainey , Steve Eastin , Renoly Santiago , Monica Potter , Landry Allbright , Brendan Kelly , Jesse Borrego , Carl Ciarfalio , Mongo Brownlee , José Zúñiga , Ned Bellamy , John Marshall Jones , John Roselius , Fredric Lehne , Marty McSorley , Dylan Haggerty , Dan Bell , Bob Stephenson , Scott Ditty , Tommy Bush , Lauren Pratt , Steve Hulin , Don Charles McGovern , Angela Featherstone , Doug Hutchison , Jeris Poindexter , David Ramsey , Conrad Goode , Emilio Rivera , Mario Roberts , Ty Granderson Jones , Earl Billings , Greg Collins , Billy Devlin , Mark Ginther , Joseph Patrick Kelly , Jeff Olson , Dawn Bluford , Charlie Paddock , Randee Barnes , Don S. Davis , Barbara Sharma , Thomas Rosales Jr. , Eddie Perez , Scott McCoy , Brian Hayes Currie , Ashley Smock , Charles Lynn Frost , Joey Miyashima , Scott Burkholder , Kevin Cooney , Gérard L'Heureux , Pete Antico , John Robotham , Gilbert Rosales , Richard L. Duran , George Randall , Jamie Bozian , Harley Zumbrum , Doug Dearth , David Roberson , Alexandra Balahoutis , Dick 'Skip' Evans , Sheldon Worthington , Robert Taft , Robert White , Chris Ellis , John Campbell , Brian Willems , Bill Cusack , Dabbs Greer , Marco Kyris , Matthew Barry , Dennis Burkley , Kira Burt , John Diehl , Marty Fresca , Kevin Gage , Walt G. Ludwig , Mark Rodney , Scott Rosenberg , Dan Rudert , Jay So </t>
  </si>
  <si>
    <t xml:space="preserve">Morgan Freeman , Virginia Madsen , Madeline Carroll , Emma Fuhrmann , Nicolette Pierini </t>
  </si>
  <si>
    <t xml:space="preserve">Sean Connery , Ursula Andress , Joseph Wiseman , Jack Lord , Bernard Lee , Anthony Dawson , Zena Marshall , John Kitzmiller , Eunice Gayson , Lois Maxwell , Peter Burton , Yvonne Shima , Michel Mok , Marguerite LeWars , William Foster-Davis , Dolores Keator , Reggie Carter , Louis Blaazer , Colonel Burton , Anthony Chinn , Eric Coverley , Margaret Ellery , John Hatton , Bettina Le Beau , Byron Lee , Henry Lopez , Stanley Morgan , Tim Moxon , Malou Pantera , Lester Prendergast , Milton Reid , Robert Rietty , Maxwell Shaw , Bob Simmons , Nikki Van der Zyl </t>
  </si>
  <si>
    <t>John Glen</t>
  </si>
  <si>
    <t xml:space="preserve">Timothy Dalton, Carey Lowell, Robert Davi, Talisa Soto, Anthony Zerbe   </t>
  </si>
  <si>
    <t xml:space="preserve">John Cusack , Luke Evans , Alice Eve </t>
  </si>
  <si>
    <t>Tinto Brass</t>
  </si>
  <si>
    <t xml:space="preserve">Helmut Berger , Ingrid Thulin , Teresa Ann Savoy , Tina Aumont </t>
  </si>
  <si>
    <t>Fernando Trueba</t>
  </si>
  <si>
    <t>Jean Rochefort, Aida Folch, Claudia Cardinale</t>
  </si>
  <si>
    <t>Tom Cruise, Tony Goldwyn, Timothy Spall, Ken Watanabe, Billy Connolly</t>
  </si>
  <si>
    <t>Joseph Gordon-Levitt</t>
  </si>
  <si>
    <t xml:space="preserve">Scarlett Johansson , Joseph Gordon-Levitt , Julianne Moore , Tony Danza </t>
  </si>
  <si>
    <t xml:space="preserve">Daniel Craig , Olga Kurylenko , Mathieu Amalric , Dame Judi Dench , Jeffrey Wright , Gemma Arterton , Giancarlo Giannini , Jesper Christensen , Anatole Taubman </t>
  </si>
  <si>
    <t>Vivian Naefe</t>
  </si>
  <si>
    <t xml:space="preserve">Hannah Herzsprung , Florian Stetter , Marie Bäumer , Hans Kremer , Meret Becker </t>
  </si>
  <si>
    <t>Paul Verhoeven</t>
  </si>
  <si>
    <t xml:space="preserve">Michael Douglas , Sharon Stone , George Dzundza , Jeanne Tripplehorn , Denis Arndt , Leilani Sarelle , Bruce A. Young , Chelcie Ross , Dorothy Malone , Wayne Knight , Daniel von Bargen , Stephen Tobolowsky , Benjamin Mouton , Jack McGee , Bill Cable , Stephen Rowe , Mitch Pileggi , Mary Pat Gleason , Freda Foh Shen , William Duff-Griffin , James Rebhorn , David Wells , Bradford English , Mary Ann Rodgers , Adilah Barnes , Irene Olga López , Juanita Jennings , Craig C. Lewis , Michael David Lally , Peter Appel , Michael Halton , Keith McDaniel , Eric Poppick , Ron Cacas , Kayla Blake , Ken Liebenson , Lindy Rasmusson , Byron Berline , Eddie Dunbar , Tod McKibbin , Julie Bond , Jeanne Basone , Anthony Billings , Doreen Foo Croft , Patricia Anne Isgate , Anne Lockhart , Andrew A. Rolfes , Bob Sallese </t>
  </si>
  <si>
    <t xml:space="preserve">Rachel McAdams , Noomi Rapace , Karoline Herfurth </t>
  </si>
  <si>
    <t>Steve McQueen</t>
  </si>
  <si>
    <t xml:space="preserve">Chiwetel Ejiofor , Michael Fassbender , Benedict Cumberbatch </t>
  </si>
  <si>
    <t>Tom Hanks</t>
  </si>
  <si>
    <t xml:space="preserve">Roger Moore , Maud Adams , Louis Jourdan , Kristina Wayborn , Kabir Bedi , Steven Berkoff , David Meyer , Tony Meyer , Desmond Llewelyn , Robert Brown , Lois Maxwell , Michaela Clavell , Walter Gotell , Vijay Amritraj , Albert Moses , Geoffrey Keen , Douglas Wilmer , Andy Bradford , Philip Voss , Bruce Boa , Richard LeParmentier , Paul Hardwick , Suzanne Jerome , Cherry Gillespie , Dermot Crowley , Peter Porteous , Eva Reuber-Staier , Jeremy Bulloch , Tina Hudson , William Derrick , Stuart Saunders , Patrick Barr , Gabor Vernon , Hugo Bower , Ken Norris , Tony Arjuna , Gertan Klauber , Brenda Cowling , David Grahame , Brian Coburn , Michael Halphie , Mary Stavin , Carolyn Seaward , Carole Ashby , Cheryl Anne , Jani-Z , Julie Martin , Joni Flynn , Julie Barth , Kathy Davies , Helene Hunt , Gillian De Terville , Safira Afzal , Louise King , Tina Robinson , Alison Worth , Janine Andrews , Lynda Knight , Susanne Dando , Teresa Craddock , Kirsten Harrison , Christine Cullers , Lisa Jackman , Jane Aldridge , Christine Gibson , Tracy Llewellyn , Ruth Flynn , Roberto Germains , Richard Graydon , The Hassani Troupe , The Flying Cherokees , Carol Richter , Josef Richter , Vera Fossett , Shirley Fossett , Barrie Winship , Ravinder Singh Reyett , Gurdial Sira , Michael Moor , Sven Surtees , Peter Edmund , Ray Charles , Talib Johnny , R.J. Bell , Ken Burns , Ishaq Bux , Sally Dewhurst , Reg Harding , Nick Hobbs , Eugene Lipinski , Derek Lyons , Ingrid Pitt , Lenny Rabin , Reggae Ranjhe , Gary Russell , Gito Santana , Nicola Stapleton , Michael G. Wilson </t>
  </si>
  <si>
    <t>John Glen, Peter R. Hunt</t>
  </si>
  <si>
    <t>Roger Moore, Topol, Desmond Llewelyn, Lois Maxwell, Carole Bouquet</t>
  </si>
  <si>
    <t>Bora Dagtekin</t>
  </si>
  <si>
    <t xml:space="preserve">Karoline Herfurth , Katja Riemann , Elyas M'Barek , Max von der Groeben , Jella Haase </t>
  </si>
  <si>
    <t xml:space="preserve">Pierce Brosnan , Halle Berry , Toby Stephens , Rosamund Pike , Rick Yune , Judi Dench , John Cleese , Michael Madsen , Will Yun Lee , Kenneth Tsang , Emilio Echevarría , Mikhail Gorevoy , Lawrence Makoare , Colin Salmon , Samantha Bond , Ben Wee , Ho Yi , Rachel Grant , Ian Pirie , Simón Andreu , Mark Dymond , Deborah Moore , Oliver Skeete , Joaquín Martínez , Michael G. Wilson , Daryl Kwan , Vincent Wong , Sai-Kit Yung , Manolo Caro , Tymarah , Paul Darrow , Lucas Hare , Cristina Contes , Stewart Scudamore , Bill Nash , James Wallace , Ami Chorlton , Anna Edwards , Thomas Ho , Madonna </t>
  </si>
  <si>
    <t>Paolo Sorrentino</t>
  </si>
  <si>
    <t xml:space="preserve">Serena Grandi , Toni Servillo , Sabrina Ferilli </t>
  </si>
  <si>
    <t>Steven Spielberg</t>
  </si>
  <si>
    <t xml:space="preserve">Tom Hanks , Catherine Zeta-Jones , Stanley Tucci , Chi McBride , Diego Luna , Barry Shabaka Henley , Zoe Saldana , Eddie Jones , Scott Adsit , Helena Barrett , Anastasia Basil , Rini Bell , Lydia Blanco , Vanna Bonta , Carlease Burke , Kenneth Choi , Jennifer Chu , Jude Ciccolella , Chad Davis , Guillermo Díaz , Dan Finnerty , Stephon Fuller , Riad Galayini , Jennifer Say Gan , Amber Havens , Jeffery Houston , Mark Ivanir , Barry Julien , Kurt Larson , Kamal Marayati , Kevin Mukherji , Martha Neavill , Michael Nouri , Grant Oh , Riley Oh , Kumar Pallana , Conrad Pla , Nick Puga , Corey Reynolds , Mel Rodriguez , Kevin Ryder , Tony Sagastizado I , Ani Sava , Susan Slome , Tanya van Blokland </t>
  </si>
  <si>
    <t xml:space="preserve">Antonia Campbell-Hughes , Thure Lindhardt , Amelia Pidgeon </t>
  </si>
  <si>
    <t>Martin Campbell</t>
  </si>
  <si>
    <t xml:space="preserve">Daniel Craig , Eva Green , Mads Mikkelsen , Judi Dench , Caterina Murino , Jeffrey Wright , Giancarlo Giannini , Ivana Milicevic , Simon Abkarian , Isaach De Bankolï¿½ , Claudio Santamaria , Jesper Christensen , Tobias Menzies , Clemens Schick , Emmanuel Avena , Joseph Millson , Sebastien Foucan , Ludger Pistor , Malcolm Sinclair , Daud Shah , Urbano Barberini , Charlie Levi Leroy , Tommy So , Lazar Ristovski , Tsai Chin , Veruschka von Lehndorff , Daniel Andreas , Carlos Leal , Con O'Neill , Jï¿½rgen Tarrach , Christina Cole , Richard Branson , Daniel Andreasson , Simona Brhlikova , Jazz Dhiman , Jason Durran , Rebecca Gethings </t>
  </si>
  <si>
    <t>Morgan Freeman , Nigel Hawthorne , Anthony Hopkins , Djimon Hounsou , Matthew McConaughey , David Paymer , Pete Postlethwaite , Stellan Skarsgård , Razaaq Adoti , Abu Bakaar Fofanah , Anna Paquin , Tomas Milian , Chiwetel Ejiofor , Derrick N. Ashong , Geno Silva , John Ortiz , Ralph Brown , Darren E. Burrows , Allan Rich , Paul Guilfoyle , Peter Firth , Xander Berkeley , Jeremy Northam , Arliss Howard , Willie Amakye , Luc Assogba , Mariah Campbell , Habib Conteh , Stephen Conteh , Monguehy Fanzy , Jimmy Fotso , Adekunle Ilori , Sheriff Kargbo , Saye Lah , Sylvestre Massaquoi , Samson Odede , Chike Okpala , Willie Onafesso , Samuel Pieh , Lansana Sawi , Abu Sidique , El Hadj Malik Sow , Lamine Thiam , Austin Pendleton , Daniel von Bargen , Rusty Schwimmer , Pedro Armendáriz Jr. , Frank T. Wells , Michael Massee , Roy Cooper , Jake Weber , Victor Rivers , Joseph Kosseh , Steve Passewe , Sherly Acosta Williams , Matt Sarles , George Gerdes , Gerald R. Molen , Kevin J. O'Connor , Robert Walsh , Sean McGuirk , Tony Owen , William Young , Michael Riley , León Singer , Castulo Guerra , Harry Groener , Hawthorne James , Ingrid Walters , Harry A. Blackmun , Curtis Shields , Carlos Spivey , Charles Udoma , Andrew L. Josiah , Tony Onafesso , Peter Mansaray , Clarence Mobley , Brian Macon , Edward Appiah , Denver Dowridge , Paul Mwakutuya , Rory Burton , Samuel Orekhio , Omo Lara Tosin , Ransford Thomas , Juliette Darko , Issac Mayanja , Charlean Isata Bangalie , Roosevelt Flenoury , M.S. Kaleiwo , Tesfay Yohannes , George Kamara , Abdul-Fatai Balogun , Yaya Sissoko , Marlon Francis , Amadou Traore , Bundu Kamara , James Moses , Daniel Reid , Seydou Coulibaly , Lawal Tajudeen , Lester Mombelly , Ibrahim Sesay , Jeremy Shelton , Andrew Shoemo , Prince Coke , Ahmed Bangura , Bernard Singleton , Desere Mondon , Baboucar Jobe , Vincent Lynne-O'Brien , Eric Bruno Borgman , Alex Daunis , Nino Del Padre , Lawrence Gaughan , Paul Macomber , Luis Muñoz , Ungenita Prevost , Daniel Sutto</t>
  </si>
  <si>
    <t>Hannu Salonen</t>
  </si>
  <si>
    <t>Josefine Preuß: Gesa Langwasser, Lisa Maria Potthoff: Elgin Gottschalk, Andreas Pietschmann: Dr. Clemens Heuser, Alicia von Rittberg: Lotte Seiler,   Axel Milberg: Professor Kilian, Benedikt Blaskovic: Lambert Fessler, Vladimir Burlakov: Landstreicher Konrad, Cornelius Obonya: Richter Homberg</t>
  </si>
  <si>
    <t>Vince Gilligan , High Bridge , Adam Bernstein</t>
  </si>
  <si>
    <t xml:space="preserve">Bryan Cranston , Anna Gunn , RJ Mitte , Aaron Paul </t>
  </si>
  <si>
    <t>Arnaud des Palliers</t>
  </si>
  <si>
    <t xml:space="preserve">Mads Mikkelsen , Bruno Ganz , Denis Lavant , David Kross </t>
  </si>
  <si>
    <t>Jonathan Sobol</t>
  </si>
  <si>
    <t>Kurt Russell, Jay Baruchel, Matt Dillon, Terence Stamp, Kateryn Winnik</t>
  </si>
  <si>
    <t xml:space="preserve">Adam Bousdoukos , Moritz Bleibtreu , Birol Ünel , Pheline Roggan , Lucas Gregorowicz </t>
  </si>
  <si>
    <t>Mikael Hafström</t>
  </si>
  <si>
    <t xml:space="preserve">Sylvester Stallone , Arnold Schwarzenegger , Jim Caviezel , Curtis „50 Cent“ Jackson , Sam Neill </t>
  </si>
  <si>
    <t xml:space="preserve">Judi Dench , Steve Coogan , Michelle Fairley , Mare Winningham </t>
  </si>
  <si>
    <t>Lewis Gilbert</t>
  </si>
  <si>
    <t>Sean Connery, Akiko Wakabayashi, Mie Hama, Tetsuro Tamba, Teru Shimada</t>
  </si>
  <si>
    <t xml:space="preserve">Kevin Spacey , Robin Wright , Corey Stoll , Kate Mara </t>
  </si>
  <si>
    <t>Brett Morgen</t>
  </si>
  <si>
    <t>The Rolling Stones</t>
  </si>
  <si>
    <t>Sergio Leone</t>
  </si>
  <si>
    <t xml:space="preserve">Henry Fonda , Claudia Cardinale , Jason Robards , Charles Bronson , Gabriele Ferzetti , Paolo Stoppa , Woody Strode , Jack Elam , Keenan Wynn , Frank Wolff , Lionel Stander , Livio Andronico , Salvatore Basile , Aldo Berti , Frank Braña , Marilù Carteny , Luigi Ciavarro , Spartaco Conversi , Bruno Corazzari , Paolo Figlia , John Frederick , Michael Harvey , Stefano Imparato , Frank Leslie , Luigi Magnani , Claudio Mancini , Dino Mele , Antonio Molino Rojo , Enrico Morsella , Umberto Morsella , Al Mulock , Tullio Palmieri , Renato Pinciroli , Sandra Salvatori , Aldo Sambrell , Conrado San Martín , Enzo Santaniello , Simonetta Santaniello , Claudio Scarchilli , Giovanni Ivan Scratuglia , Benito Stefanelli , Luana Strode , Fabio Testi , Dino Zamboni , Marco Zuanelli </t>
  </si>
  <si>
    <t xml:space="preserve">Liam Neeson , Julianne Moore , Michelle Dockery , Lupita Nyong'o , Nate Parker </t>
  </si>
  <si>
    <t>Oliver Blackburn</t>
  </si>
  <si>
    <t xml:space="preserve">Ashley Greene , Lucas Till , Haley Bennett , James Ransone , Chris Coy </t>
  </si>
  <si>
    <t>Justin Chadwick</t>
  </si>
  <si>
    <t xml:space="preserve">Idris Elba , Naomie Harris , Tony Kgoroge , Riaad Moosa , Fana Mokoena </t>
  </si>
  <si>
    <t xml:space="preserve">Lisa Tomaschewsky , Karoline Teska , David Rott , Peter Prager , Alice Dwyer , Jasmin Gerat , Alexander Held </t>
  </si>
  <si>
    <t>Jon Avnet</t>
  </si>
  <si>
    <t>Robert De Niro, Al Pacino, Donnie Wahlberg, 50 Cent, Brian Dennehy</t>
  </si>
  <si>
    <t xml:space="preserve">Roger Moore , Lois Chiles , Michael Lonsdale , Richard Kiel , Corinne Clery , Bernard Lee , Geoffrey Keen , Desmond Llewelyn , Lois Maxwell , Toshirô Suga , Emily Bolton , Blanche Ravalec , Irka Bochenko , Mike Marshall , Leila Shenna , Anne Lonnberg , Jean-Pierre Castaldi , Walter Gotell , Douglas Lambert , Arthur Howard , Alfie Bass , Brian Keith , George Birt , Kim Fortune , Lizzie Warville , Johnny Traber's Troupe , Nicholas Arbez , Guy Di Rigo , Chris Dillinger , Claude Carliez , Georges Beller , Denis Seurat , Chichinou Kaeppler , Christina Hui , Françoise Gayat , Nicaise Jean Louis , Catherine Serre , Béatrice Libert , Ken Adam , Jean-Louis Airola , S. Newton Anderson , Jenny Arasse , Michel Berreur , Daniel Breton , Albert R. Broccoli , Dana Broccoli , George Lane Cooper , Jack Cooper , Guy Delorme , Eddie Eddon , Benoît Ferreux , Patrick Floersheim , Terry Forrestal , David Gabison , Lewis Gilbert , Richard Graydon , Rika Hofmann , Peter Howitt , Dominique Hulin , W.C. 'Chunky' Huse , Carlos Kurt , Melinda Maxwell , Marc Mazza , Patrick Morin , Ralph Morse , Daniel Perche , Jacques Pisias , Jean Rupert , Marc Smith , John Sullivan , Victor Tourjansky , Jean Tournier , Nikki Van der Zyl , Herma Vos , Malcolm Weaver , Paul Weston , Michael G. Wilson </t>
  </si>
  <si>
    <t>Stefano Milla</t>
  </si>
  <si>
    <t xml:space="preserve">Malcolm McDowell , Chandler Maness , Burton Perez , Andrea Zirio , Stewart Arnold , Carrion Yudith , Thomas Tinker </t>
  </si>
  <si>
    <t>Karen Moncrieff</t>
  </si>
  <si>
    <t xml:space="preserve">Kate Beckinsale , Nick Nolte , James Cromwell , Anna Anissimova , Clancy Brown </t>
  </si>
  <si>
    <t>Adam Bernstein , Bryan Cranston , Terry McDonough</t>
  </si>
  <si>
    <t>Kathy Altieri, Kristine Belson, Jay Baruchel, Daniel Axt, Adam F. Goldberg</t>
  </si>
  <si>
    <t xml:space="preserve">Leonardo DiCaprio , Kate Winslet , Michael Shannon </t>
  </si>
  <si>
    <t xml:space="preserve">Elyas M'Barek , Olivier Martinez , Stellan Skarsgard , Ben Kingsley , Tom Payne </t>
  </si>
  <si>
    <t>Marlon Brando, Maria Schneider, Maria Michi, Giovanna Galletti, Gitt Magrini</t>
  </si>
  <si>
    <t xml:space="preserve">Julia Roberts , Hugh Grant , Richard McCabe , Rhys Ifans , James Dreyfus , Dylan Moran , Roger Frost , Henry Goodman , Julian Rhind-Tutt , Lorelei King , John Shrapnel , Clarke Peters , Arturo Venegas , Yolanda Vazquez , Mischa Barton , Tim McInnerny , Gina McKee , Emma Chambers , Hugh Bonneville , Dorian Lough , Sanjeev Bhaskar , Paul Chahidi , Matthew Whittle , Melissa Wilson , Emma Bernard , Emily Mortimer , Tony Armatrading , September Buckley , Phillip Manikum , Samuel West , Dennis Matsuki , Patrick Barlow , Andy de la Tour , Maureen Hibbert , Rupert Procter , David Sternberg , Ann Beach , Sally Phillips , Alec Baldwin , Ian Boo Khoo , Simon Callow , Omid Djalili , John Gomez , Michael Higgs , Matthew Modine , Richard Woolfenden </t>
  </si>
  <si>
    <t>Helene Fillieres</t>
  </si>
  <si>
    <t xml:space="preserve">Laetitia Casta , Benoit Poelvoorde , Philippe Nahon </t>
  </si>
  <si>
    <t>Rafael Lara</t>
  </si>
  <si>
    <t xml:space="preserve">Pablo Abitia , Angélica Aragón , Kuno Becker , Juan Castañón , Liz Gallardo , Ginés García Millán , Noé Hernández </t>
  </si>
  <si>
    <t>Lee Unkrich</t>
  </si>
  <si>
    <t>Steve Shill , Ciaran Donnelly</t>
  </si>
  <si>
    <t xml:space="preserve">Jonathan Rhys Meyers , Henry Cavill , Natalie Dormer , Maria Doyle Kennedy , Nick Dunning , James Frain , Jamie Thomas King , Hans Matheson , Peter O´Toole , Jeremy Northam </t>
  </si>
  <si>
    <t>Sir Roger Moore, Barbara Bach, Curd Jürgens, Richard Kiel, Caroline Munro</t>
  </si>
  <si>
    <t xml:space="preserve">Woody Allen , Alec Baldwin , Roberto Benigni , Penelope Cruz , Judy Davis , Alessandro Tiberi , Jesse Eisenberg , Ellen Page </t>
  </si>
  <si>
    <t>Marcel Carné</t>
  </si>
  <si>
    <t xml:space="preserve">Arletty , Jean-Louis Barrault , Pierre Brasseur , Pierre Renoir , María Casares , Gaston Modot , Fabien Loris , Marcel Pérès , Palau , Etienne Decroux , Jane Marken , Marcelle Monthil , Louis Florencie , Habib Benglia , Rognoni , Jacques Castelot , Paul Frankeur , Albert Rémy , Robert Dhéry , Auguste Bovério , Paul Demange , Louis Salou , Marcel Herrand , Jean-Pierre Belmon , Gérard Blain , Jean Carmet , Jean Diéner , Guy Favières , Jean Gold , Gustave Hamilton , Jean Lanier , Léon Larive , Raphaël Patorni , Cynette Quero , Lucienne Vigier , Lucien Walter </t>
  </si>
  <si>
    <t>Hans Steinbichler</t>
  </si>
  <si>
    <t xml:space="preserve">Josef Bierbichler , Herbert Knaup , Jeanette Hain , Andreas Lust </t>
  </si>
  <si>
    <t>Götz Spielmann</t>
  </si>
  <si>
    <t xml:space="preserve">Nora von Waldstätten , Sebastian Koch , Ursula Strauss , Johannes Zeiler , Peter Simonischek </t>
  </si>
  <si>
    <t>Peter R. Hunt</t>
  </si>
  <si>
    <t>George Lazenby, Diana Rigg, Telly Savalas, Ilse Steppat, Gabriele Ferzetti</t>
  </si>
  <si>
    <t>Hossein Amini</t>
  </si>
  <si>
    <t xml:space="preserve">Viggo Mortensen , Kirsten Dunst , Oscar Isaac , Daisy Bevan , Omiros Poulakis </t>
  </si>
  <si>
    <t>Brian Percival</t>
  </si>
  <si>
    <t>Roger Allam, Sophie Nelisse, Heike Makatsch, Julian Lehmann, Gotthard Lange</t>
  </si>
  <si>
    <t>David Hare</t>
  </si>
  <si>
    <t>Vanessa Redgrave, Judi Dench, Ian Holm, Marjorie Yates, Tom Wilkinson</t>
  </si>
  <si>
    <t>David Straiton, Holly Dale, Lynne Stopkewich</t>
  </si>
  <si>
    <t>Josh Lucas, Molly Parker, Callum Keith Rennie, Juliette Lewis, Tricia Helfer</t>
  </si>
  <si>
    <t>Steve Knight</t>
  </si>
  <si>
    <t>Ger Ryan, Jason Statham, Benedict Wong, Danny Webb, Agata Buzek</t>
  </si>
  <si>
    <t>Bernard Rose</t>
  </si>
  <si>
    <t xml:space="preserve">David Garrett , Jared Harris , Joely Richardson , Christian McKay , Veronica Ferres , Helmut Berger , Andrea Deck </t>
  </si>
  <si>
    <t xml:space="preserve">Roger Moore , Christopher Walken , Tanya Roberts , Grace Jones , Patrick Macnee , Patrick Bauchau , David Yip , Fiona Fullerton , Manning Redwood , Alison Doody , Willoughby Gray , Desmond Llewelyn , Robert Brown , Lois Maxwell , Walter Gotell , Geoffrey Keen , Jean Rougerie , Daniel Benzali , Bogdan Kominowski , Papillon Soo , Mary Stavin , Dominique Risbourg , Carole Ashby , Anthony Chinn , Lucien Jérôme , Joe Flood , Gérard Buhr , Dolph Lundgren , Tony Sibbald , Bill Ackridge , Ron Tarr , Taylor McAuley , Peter Ensor , Seva Novgorodtsev , Sian Adey-Jones , Caroline Hallett , Nike Clark , Paula Thomas , Gloria Douse , Lou-Anne Ronchi , Elke Ritschel , Mayako Torigai , Maud Adams , Celine Cawley , Helen Clitherow , Tim Condren , Clive Curtis , Deborah Hanna , Kit Hillier , Terri Johns , Karen Loughlin , Derek Lyons , Patricia Martinez , Kim Ashfield Norton , Doug Robinson , Terry Sach , Suzanne Saunders , Jane Spencer , Michael G. Wilson , Steven Zax </t>
  </si>
  <si>
    <t>Jean-Marc Vallee</t>
  </si>
  <si>
    <t>Matthew McConaughey, Jared Leto, Jennifer Garner</t>
  </si>
  <si>
    <t>Jalil Lespert</t>
  </si>
  <si>
    <t xml:space="preserve">Pierre Niney , Guillaume Gallienne , Charlotte Le Bon , Laura Smet , Marie de Villepin , Nikolai Kinski </t>
  </si>
  <si>
    <t>Terrence Malick</t>
  </si>
  <si>
    <t xml:space="preserve">Ben Affleck , Olga Kurylenko , Rachel McAdams , Javier Bardem </t>
  </si>
  <si>
    <t>Greta Gerwig, Joel Kinnaman, Hamish Linklater, Bill Pullman, Ebon Moss-Bachrach</t>
  </si>
  <si>
    <t xml:space="preserve">Edward Norton , Brad Pitt , Helena Bonham Carter , Meat Loaf , Zach Grenier , Richmond Arquette , David Andrews , George Maguire , Eugenie Bondurant , Christina Cabot , Sydney 'Big Dawg' Colston , Rachel Singer , Christie Cronenweth , Tim De Zarn , Ezra Buzzington , Dierdre Downing-Jackson , Robert J. Stephenson , Charlie Dell , Rob Lanza , David Lee Smith , Holt McCallany , Joel Bissonnette , Eion Bailey , Evan Mirand , Robby Robinson , Lou Beatty Jr. , Thom Gossom Jr. , Valerie Bickford , Jared Leto , Peter Iacangelo , Carl Ciarfalio , Stuart Blumberg , Todd Peirce , Mark Fite , Matt Winston , Joon B. Kim , Bennie Moore , W. Lauren Sanchez , Pat McNamara , Tyrone R. Livingston , Owen Masterson , David Jean Thomas , Paul Carafotes , Christopher John Fields , Anderson Bourell , Scotch Ellis Loring , Michael Shamus Wiles , Andi Carnick , Edward Kowalczyk , Leonard Termo , Van Quattro , Markus Redmond , Michael Girardin , Paul Dillon , Phil Hawn , Kevin Scott Mack , J.T. Pontino , Chad Randau , David Rockit Hynes , Gregory Silva </t>
  </si>
  <si>
    <t xml:space="preserve">Marilyn Monroe , Clark Gable , Thelma Ritter , Montgomery Clift </t>
  </si>
  <si>
    <t>Helge Schneider</t>
  </si>
  <si>
    <t xml:space="preserve">Helge Schneider , Rocko Schamoni , Peter Thoms , Pete York , Ira Coleman </t>
  </si>
  <si>
    <t xml:space="preserve">Luke Pasqualino , Howard Charles , Santiago Cabrera , Tom Burke , Peter Capaldi </t>
  </si>
  <si>
    <t>Simon Curtis</t>
  </si>
  <si>
    <t xml:space="preserve">Michelle Williams , Kenneth Branagh , Judi Dench , Eddie Redmayne , Dougray Scott </t>
  </si>
  <si>
    <t>Scott Cooper</t>
  </si>
  <si>
    <t>Christian Bale, Woody Harrelson, Willem Dafoe, Zoe Saldana, Forest Whitaker</t>
  </si>
  <si>
    <t xml:space="preserve">Timothy Dalton , Maryam d'Abo , Jeroen Krabbé , Joe Don Baker , John Rhys-Davies , Art Malik , Andreas Wisniewski , Thomas Wheatley , Desmond Llewelyn , Robert Brown , Geoffrey Keen , Walter Gotell , Caroline Bliss , John Terry , Virginia Hey , John Bowe , Julie T. Wallace , Kell Tyler , Catherine Rabett , Dulice Liecier , Nadim Sawalha , Alan Talbot , Carl Rigg , Tony Cyrus , Atik Mohamed , Michael Moor , Sumar Khan , Ken Sharrock , Peter Porteous , Antony Carrick , Frederick Warder , Glyn Baker , Derek Hoxby , Bill Weston , Richard Cubison , Heinz Winter , Leslie French , Odette Benatar , Dianna Casale , Sharon Devlin , Femi Gardiner , Patricia Keefer , Ruddy Rodríguez , Mayte Sanchez , Cela Savannah , Karen Seeberg , Waris Walsh , Karen Williams , John Barry , Simon Crane , Robert Miranda , Michael Percival , Hanno Pöschl , Paul Weston , Nick Wilkinson , Michael G. Wilson </t>
  </si>
  <si>
    <t>Ian Sharp</t>
  </si>
  <si>
    <t xml:space="preserve">Ray Winstone , Temuera Morrison , Andy Anderson , Gareth Reeves </t>
  </si>
  <si>
    <t xml:space="preserve">Inge Konradi , Johanna von Koczian , Mona Seefried , Erwin Steinhauer , Martina Gedeck </t>
  </si>
  <si>
    <t>Martina Gedeck, Gregor Bloéb, Mona Seefried, Erwin Steinhauer, Inge Konradi</t>
  </si>
  <si>
    <t xml:space="preserve">Roger Moore , Christopher Lee , Britt Eklund , Maud Adams , Hervé Villechaize , Clifton James , Richard Loo , Soon-Tek Oh , Marc Lawrence , Bernard Lee , Lois Maxwell , Marne Maitland , Desmond Llewelyn , James Cossins , Yao Lin Chen , Carmen du Sautoy , Gerald James , Michael Osborne , Michael Fleming , Sonny Caldinez , Leslie Crawford , Gordon Everett , Michael Goodliffe , Ray Marioni , Terence Plummer , George Silver , Rocky Taylor , Francoise Therry , Master Toddy , Joie Vejjajiva , Wei Wei Wong , Qiu Yuen </t>
  </si>
  <si>
    <t>Jeremy Renner, Rachel Weisz, Edward Norton, Stacy Keach, Oscar Isaac</t>
  </si>
  <si>
    <t xml:space="preserve">Burt Lancaster , Helmut Berger , Claudia Marsani , Stefano Patrizi , Claudia Cardinale </t>
  </si>
  <si>
    <t>Jean-Pierre Melville</t>
  </si>
  <si>
    <t xml:space="preserve">Alain Delon , Catherine Deneuve , Richard Crenna </t>
  </si>
  <si>
    <t>Thomas Nennstiel</t>
  </si>
  <si>
    <t>Alexandra Neldel, Bert Tischendorf, Götz Otto, Julie Engelbrecht, Michael Steinocher</t>
  </si>
  <si>
    <t>Fernando González Molina</t>
  </si>
  <si>
    <t xml:space="preserve">María Valverde , Mario Casas , Álvaro Cervantes , Nerea Camacho , Andrea Duro </t>
  </si>
  <si>
    <t>Roger Spottiswoode</t>
  </si>
  <si>
    <t xml:space="preserve">Pierce Brosnan , Jonathan Pryce , Michelle Yeoh , Teri Hatcher , Ricky Jay , Götz Otto , Joe Don Baker , Vincent Schiavelli , Judi Dench , Desmond Llewelyn , Samantha Bond , Colin Salmon , Geoffrey Palmer , Julian Fellowes , Terence Rigby , Cecilie Thomsen , Nina Young , Daphne Deckers , Colin Stinton , Al Matthews , Mark Spalding , Bruce Alexander , Anthony Green , Christopher Bowen , Andrew Hawkins , Dominic Shaun , Julian Rhind-Tutt , Gerard Butler , Adam Barker , Michael Byrne , Pip Torrens , Hugh Bonneville , Jason Watkins , Eoin McCarthy , Brendan Coyle , David Ashton , William Scott-Masson , Laura Brattan , Nadia Cameron-Blakey , Liza Ross , Hugo Napier , Rolf Saxon , Vincent Wang , Philip Kwok , Nichola McAuliffe , Minna Aaltonen , Ian Boo Khoo , Neil Finnighan , Romo Gorrara , Jeff Harding , Theo Kypri , Choy-Ling Man , Terence Plummer , Dinny Powell , Terry Richards , Curtis Rivers , Antje Schmidt , Rocky Taylor , Michael G. Wilson </t>
  </si>
  <si>
    <t>Scott McGehee, David Siegel</t>
  </si>
  <si>
    <t>Alexander Skarsgard, Julianne Moore, Onata Aprile, Joanna Vanderham</t>
  </si>
  <si>
    <t>Licia Maglietta, Bruno Ganz, Giuseppe Battiston, Marina Massironi, Antonio Catania</t>
  </si>
  <si>
    <t>Tom Anton</t>
  </si>
  <si>
    <t>Jaime King, Jason Lewis, John Hawkes, T.J. Thyne</t>
  </si>
  <si>
    <t xml:space="preserve">Michael Fassbender , Liam Cunningham </t>
  </si>
  <si>
    <t>Gilles Bannier</t>
  </si>
  <si>
    <t>Sarah-Jane Sauvegrain (Alexia), Jérôme Robart (Ange), Nanou Garcia (Cathy Penmarch), Luc-Antoine Diquéro (Yvon Penmarch), François Loriquet (Michel Ardant), Thomas Doret (Clément Ardant), Florence Pernel (Alice Ardant), Eric Caravaca (Pierre Lanvin)</t>
  </si>
  <si>
    <t>Neele Leana Vollmar</t>
  </si>
  <si>
    <t xml:space="preserve">Christian Ulmen , Lino Banfi , Mina Tander , Maren Kroymann , Gundi Ellert , Peter Prager , Paolo De Vita , Klaus Neumann , Sergio Rubini , Ludovica Modugno , Lucia Guzzardi , Nino Bellomo </t>
  </si>
  <si>
    <t xml:space="preserve">Chris Pine , Keira Knightley , Kevin Costner , Kenneth Branagh </t>
  </si>
  <si>
    <t>James Keach</t>
  </si>
  <si>
    <t xml:space="preserve">Rachel Bilson , Tom Sturridge , Richard Jenkins , Blythe Danner , Matthew Davis , Scott Mechlowicz , Jaime King , Nikki Blonsky </t>
  </si>
  <si>
    <t xml:space="preserve">Kate Winslet , Josh Brolin , Clark Gregg , Tobey Maguire , James van der Beek </t>
  </si>
  <si>
    <t>Jördis Triebel, Alexander Scheer, Tristan Göbel, Jacky Ido, Anja Antonowicz</t>
  </si>
  <si>
    <t xml:space="preserve">Peter Blok , Ricky Koole , Gaite Jansen , Robert de Hoog , Sallie Harmsen </t>
  </si>
  <si>
    <t>Simon Cellan Jones</t>
  </si>
  <si>
    <t xml:space="preserve">Augustus Prew , Abbie Cornish , Tim Roth , Richard Madden </t>
  </si>
  <si>
    <t>Olivier Dahan</t>
  </si>
  <si>
    <t xml:space="preserve">Nicole Kidman , Tim Roth , Frank Langella , Roger Ashton-Griffiths , Milo Ventimiglia , Parker Posey , Paz Vega , Robert Lindsay </t>
  </si>
  <si>
    <t xml:space="preserve">Pierce Brosnan , Sean Bean , Izabella Scorupco , Famke Janssen , Joe Don Baker , Dame Judi Dench , Robbie Coltrane , Tchéky Karyo , Gottfried John , Alan Cumming , Desmond Llewelyn , Samantha Bond , Michael Kitchen , Serena Gordon , Simon Kunz , Pavel Douglas , Olivier Lajous , Billy J. Mitchell , Constantine Gregory , Minnie Driver , Michelle Arthur , Ravil Isyanov , Vladimir Milanovich , Trevor Byfield , Peter Majer , Paul Bannon , Martin Campbell , Simon Crane , Terrance Denville , Max Faulkner , Derek Lyons , Wayne Michaels , Bhasker Patel , Paul Sacks , Michael G. Wilson </t>
  </si>
  <si>
    <t xml:space="preserve">Guy Pearce , Carrie-Anne Moss , Joe Pantoliano , Mark Boone Junior , Russ Fega , Jorja Fox , Stephen Tobolowsky , Harriet Sansom Harris , Thomas Lennon , Callum Keith Rennie , Kimberly Campbell , Marianne Muellerleile , Larry Holden </t>
  </si>
  <si>
    <t>Grzegorz Muskala</t>
  </si>
  <si>
    <t xml:space="preserve">Vincent Redetzki , Katharina Heyer , Florian Panzner , Robert Stadlober , Nikolai Kinski </t>
  </si>
  <si>
    <t>Guy Pearce, Robert Pattinson, Scoot McNairy, David Field, Anthony Hayes</t>
  </si>
  <si>
    <t>Denis Villeneuve</t>
  </si>
  <si>
    <t xml:space="preserve">Lubna Azabal , Mélissa Désormeaux-Poulin , Maxim Gaudette , Rémy Girard , Abdelghafour Elaaziz </t>
  </si>
  <si>
    <t>Sabine Derflinger</t>
  </si>
  <si>
    <t>Anna Rot, Magdalena Kronschläger, Philipp Hochmair</t>
  </si>
  <si>
    <t>Thomas Dirnhofer</t>
  </si>
  <si>
    <t xml:space="preserve">David Lama , Peter Ortner , Jim Bridwell , Toni Ponholzer , Markus Pucher </t>
  </si>
  <si>
    <t>Annette Haywood-Carter</t>
  </si>
  <si>
    <t>Chiwetel Ejiofor, Jim Cavieziel, Jaimie Alexander, Bradley Whiteford, Sam Shepard</t>
  </si>
  <si>
    <t>Joshua Michael Stern</t>
  </si>
  <si>
    <t xml:space="preserve">Ashton Kutcher , Dermot Mulroney , Josh Gad </t>
  </si>
  <si>
    <t>Andrew Birkin</t>
  </si>
  <si>
    <t xml:space="preserve">Greta Scacchi , Vincent D`Onofrio , Anais Jeanneret , Petra Berndt , Claudine Auger </t>
  </si>
  <si>
    <t>Peter Thorwarth</t>
  </si>
  <si>
    <t xml:space="preserve">Moritz Bleibtreu , Axel Stein , Jasmin Gerat , Anna Maria Mühe , Nele Kiper </t>
  </si>
  <si>
    <t>Christophe Barratier</t>
  </si>
  <si>
    <t xml:space="preserve">Gérard Jugnot , François Berléand , Jean-Baptiste Maunier , Jacques Perrin , Kad Merad , Marie Bunel , Philippe Du Janerand , Jean-Paul Bonnaire , Maxence Perrin , Didier Flamand , Grégory Gatignol , Cyril Bernicot , Carole Weiss , Paul Chariéras , Thomas Blumenthal , Simon Fargeot , Théodul Carré-Cassaigne , Erick Desmarestz , Fabrice Dubusset , Monique Ditisheim , Steve Gadler , Armen Godel , Michel Caccia </t>
  </si>
  <si>
    <t>Rob Thomas</t>
  </si>
  <si>
    <t>Kristen Bell, Jason Dohring, Enrico Colantoni, Chris Lowell, Percy Daggs III</t>
  </si>
  <si>
    <t>Bryan Cranston , Diane Mercer , Moira Walley-Beckett , Stewart A. Lyons</t>
  </si>
  <si>
    <t xml:space="preserve">Bryan Cranston , Anna Gunn , R.J. Mitte , Aaron Paul , Dean Norris , Betsy Brandt </t>
  </si>
  <si>
    <t>Gary Ross</t>
  </si>
  <si>
    <t xml:space="preserve">Jennifer Lawrence , Josh Hutcherson , Liam Hemsworth , Woody Harrelson , Lenny Kravitz , Elizabeth Banks , Stanley Tucci , Donald Sutherland </t>
  </si>
  <si>
    <t>Francis Lawrence</t>
  </si>
  <si>
    <t xml:space="preserve">Jennifer Lawrence , Josh Hutcherson , Liam Hemsworth , Woody Harrelson , Philip Seymour Hoffman , Elizabeth Banks </t>
  </si>
  <si>
    <t>Michael Apted</t>
  </si>
  <si>
    <t xml:space="preserve">Pierce Brosnan , Sophie Marceau , Robert Carlyle , Denise Richards , Robbie Coltrane , Judi Dench , Desmond Llewelyn , John Cleese , Maria Grazia Cucinotta , Samantha Bond , Michael Kitchen , Colin Salmon , Goldie , David Calder , Serena Scott Thomas , Ulrich Thomsen , John Seru , Claude-Oliver Rudolph , Patrick Malahide , Omid Djalili , Jeff Nuttall , Diran Meghreblian , John Albasiny , Patrick Romer , Jimmy Roussounis , Justus von Dohnanyi , Hassani Shapi , Carl McCrystal , Martyn Lewis , Kourosh Asad , Daisy Beaumont , Nina Muschallik , Daz Crawford , Peter Mehtab , Roy Alon , Paul Bannon , Ray Brown , Marc Cass , Wade Eastwood , Jamie Edgell , Paul Heasman , Mark Henson , Lea Jerova , Trevor Payne , Gary Powell , Greg Powell , Judith Shekoni , Lee Sheward , Tom Struthers , Rocky Taylor , Michael G. Wilson </t>
  </si>
  <si>
    <t>Jean-Pierre Dardenne</t>
  </si>
  <si>
    <t xml:space="preserve">Marion Cotillard , Fabrizio Rongione , Pili Groyne , Simon Caudry , Catherine Salee </t>
  </si>
  <si>
    <t xml:space="preserve">Sean Connery , Jill St. John , Charles Gray , Lana Wood , Jimmy Dean , Bruce Cabot , Putter Smith , Bruce Glover , Norman Burton , Joseph Fürst , Bernard Lee , Desmond Llewelyn , Leonard Barr , Lois Maxwell , Margaret Lacey , Joe Robinson , David de Keyser , Laurence Naismith , David Bauer , John Abineri , Ray Baker , Ed Bishop , Nicky Blair , Larry J. Blake , Ed Call , George Lane Cooper , Dick Crockett , Sammy Davis Jr. , Catherine Deeney , Gary Dubin , Clifford Earl , Mark Elwes , Brinsley Forde , Constantine Gregory , Sid Haig , David Healy , Karl Held , Bill Hutchinson , Janos Kurucz , Lola Larson , Marc Lawrence , Debbie Letteau , Frank Mann , Connie Mason , Neil McCarthy , Don Messick , Burt Metcalfe , Johnny Miller , Frank Olegario , Trina Parks , Denise Perrier , Valerie Perrine , Shane Rimmer , Henry Rowland , Gordon Ruttan , Jay Sarno , Tom Steele , Michael Valente , E.J. 'Tex' Young </t>
  </si>
  <si>
    <t>Hajo Bergmann</t>
  </si>
  <si>
    <t>Ry Russo-Young</t>
  </si>
  <si>
    <t xml:space="preserve">Olivia Thirlby , John Krasinski , Rosemarie DeWitt , India Ennenga </t>
  </si>
  <si>
    <t>Roberto Rossellini</t>
  </si>
  <si>
    <t xml:space="preserve">Ingrid Bergman , Mario Vitale , Renzo Cesana , Art Garfunkel </t>
  </si>
  <si>
    <t>Lavinia Wilson, Jürgen Vogel, Juliane Köhler, Anna Stieblich, Robert Gwisdek</t>
  </si>
  <si>
    <t>Allen Coulter , Greg Yaitanes , John Coles</t>
  </si>
  <si>
    <t xml:space="preserve">Glenn Close , Rose Byrne , Zeljko Ivanek , Noah Bean , Tate Donovan , Ted Danson </t>
  </si>
  <si>
    <t>Tim Hunter , Phil Abraham , Lesli Linka Glatter</t>
  </si>
  <si>
    <t xml:space="preserve">Jon Hamm , Elisabeth Moss , Vincent Kartheiser , Anthony Head </t>
  </si>
  <si>
    <t>Georg Maas</t>
  </si>
  <si>
    <t>Juliane Köhler, Liv Ullmann, Ken Duken, Vicky Krieps, Sven Nordin</t>
  </si>
  <si>
    <t>Nick Ormerod , Declan Donnellan</t>
  </si>
  <si>
    <t xml:space="preserve">Robert Pattinson , Uma Thurman , Kristin Scott Thomas , Christina Ricci </t>
  </si>
  <si>
    <t>Scott Waugh</t>
  </si>
  <si>
    <t xml:space="preserve">Aaron Paul , Dominic Cooper , Imogen Poots , Ramon RodrÃ­guez </t>
  </si>
  <si>
    <t>James McAvoy, Robin Wright, Kevin Kline, Evan Rachel Wood, Tom Wilkinson</t>
  </si>
  <si>
    <t>James Strong, Julian Jarrold</t>
  </si>
  <si>
    <t>Jim Broadbent, James Fox, Luke Evans, Martin Compston, Jack Roth</t>
  </si>
  <si>
    <t>Vic Armstrong</t>
  </si>
  <si>
    <t>Nicolas Cage, Chad Michael Murray, Cassi Thomason, Nicky Whelan, Lea Thompson</t>
  </si>
  <si>
    <t>R. J. Cutler</t>
  </si>
  <si>
    <t xml:space="preserve">Chloe Grace Moretz , Mireille Enos , Joshua Leonard , Jamie Blackley , Liana Liberato </t>
  </si>
  <si>
    <t>Yves Simoneau</t>
  </si>
  <si>
    <t xml:space="preserve">David Arquette , Jonny Lee Miller , Jennifer Garner , F. Murray Abraham , Keith Carradine </t>
  </si>
  <si>
    <t>David Wnendt</t>
  </si>
  <si>
    <t xml:space="preserve">Carla Juri , Peri Baumeister , Meret Becker , Axel Milberg , Edgar Selge , Christoph Letkowski , Fred Aaron Blake , Anna König , Amelie Plaas-Link , Marlene Kruse , Florian Rummel , Christian Natter </t>
  </si>
  <si>
    <t>James Bobin</t>
  </si>
  <si>
    <t xml:space="preserve">Jason Segel , Amy Adams , Chris Cooper </t>
  </si>
  <si>
    <t>Juzo Itami</t>
  </si>
  <si>
    <t xml:space="preserve">Nobuko Miyamoto , Ken Watanabe , Tsutomu Yamazaki , Koji Yakusho </t>
  </si>
  <si>
    <t>Atom Egoyan</t>
  </si>
  <si>
    <t>Colin Firth, Reese Witherspoon, Dane DeHaan, Mireille Enos, Kevin Durand</t>
  </si>
  <si>
    <t>Pavel Parkhomenko</t>
  </si>
  <si>
    <t xml:space="preserve">Yaroslav Zhalnin , Mikhail Filippov , Olga Ivanova , Vadim Michman , Vladimir Steklov </t>
  </si>
  <si>
    <t>Rob Epstein , Jeffrey Friedman</t>
  </si>
  <si>
    <t xml:space="preserve">Amanda Seyfried , Sarah Jessica Parker , James Franco </t>
  </si>
  <si>
    <t>Antony Cordier</t>
  </si>
  <si>
    <t xml:space="preserve">Élodie Bouchez , Roschdy Zem , Marina Foïs </t>
  </si>
  <si>
    <t>Sheng Ding</t>
  </si>
  <si>
    <t xml:space="preserve">Jackie Chan , Ye Liu , Tian Jing , Rongguang Yu </t>
  </si>
  <si>
    <t>Rani Mukherjee, Preity Zinta, Shahrukh Khan</t>
  </si>
  <si>
    <t>Andy Cheng</t>
  </si>
  <si>
    <t xml:space="preserve">Michael Fassbender , Carey Mulligan </t>
  </si>
  <si>
    <t>Wes Anderson</t>
  </si>
  <si>
    <t xml:space="preserve">Ralph Fiennes , F. Murray Abraham , Mathieu Amalric , Jeff Goldblum , Bill Murray </t>
  </si>
  <si>
    <t xml:space="preserve">Mia Wasikowska , Adam Driver , Emma Booth , Jessica Tovey </t>
  </si>
  <si>
    <t>Walt Becker</t>
  </si>
  <si>
    <t xml:space="preserve">Tim Allen , John Travolta , Martin Lawrence , William H. Macy , Ray Liotta , Marisa Tomei , Kevin Durand , M.C. Gainey , Jill Hennessy , Dominic Janes , Tichina Arnold , Stephen Tobolowsky , Jason Sklar , Randy Sklar , Drew Sidora , Cymfenee , Margaret Travolta , Victor Izay , Paul Teutul Sr. , Paul Teutul Jr. , Michael Hitchcock , Bebe Drake , John C. McGinley , Patrick O'Neal , Jessica Tuck , Taylor Warden , Art Aitken , Cynthia Frost , Héctor Jiménez , Stephanie Skewes , Kyle Gass , Shane Baumel , Peter Fonda , Ty Pennington , Liezl Carstens , James Johnstone , Nick Loren , Marcel Becker , Sam Travolta , Jonathan Rau , Sterling Rice , Steve Landesberg , Arnold Chon , Anthony G. Schmidt , Billy Lockwood , Lulu , Mike Miller , Natalie Nicole , Drew Pinsky , Dave Colon , Coco d'Este </t>
  </si>
  <si>
    <t>Ben Kingsley, Michael Caine, Kate Beckinsale, Jim Sturgess, Brendan Gleeson</t>
  </si>
  <si>
    <t xml:space="preserve">Ethan Hawke , Julie Delpy </t>
  </si>
  <si>
    <t>Nicole Holofcener</t>
  </si>
  <si>
    <t xml:space="preserve">Julia Louis-Dreyfus , Tracey Fairaway , Toni Collette , Ben Falcone , Michaela Watkins , Catherine Keener , Phillip Brock , James Gandolfini </t>
  </si>
  <si>
    <t>Aleksandr Proshkin</t>
  </si>
  <si>
    <t xml:space="preserve">Victoria Romanenko , Rinal Mukhametov , Andrey Panin , Tatiana Yakovenko , Sergey Dreyen </t>
  </si>
  <si>
    <t>Patrick Hughes</t>
  </si>
  <si>
    <t xml:space="preserve">Sylvester Stallone , Arnold Schwarzenegger , Mel Gibson , Harrison Ford </t>
  </si>
  <si>
    <t xml:space="preserve">Glenn Close , Rose Byrne , Tate Donovan , Campbell Scott , Martin Short </t>
  </si>
  <si>
    <t>Cary Fukunaga</t>
  </si>
  <si>
    <t xml:space="preserve">Woody Harrelson , Matthew McConaughey </t>
  </si>
  <si>
    <t>Claire Danes, Damian Lewis, Mandy Patinkin</t>
  </si>
  <si>
    <t xml:space="preserve">Glenn Close , Rose Byrne , Ryan Phillippe </t>
  </si>
  <si>
    <t>Malek Akkad</t>
  </si>
  <si>
    <t xml:space="preserve">Malcolm McDowell , Sarah Butler , Ian Gomez , Thea Rubley </t>
  </si>
  <si>
    <t>Lim Sang-Yun</t>
  </si>
  <si>
    <t xml:space="preserve">So Ji-Sub , Lee Mi-Youn </t>
  </si>
  <si>
    <t xml:space="preserve">Daniel Craig , Naomi Watts , Rachel Weisz </t>
  </si>
  <si>
    <t>Rachid Bouchareb</t>
  </si>
  <si>
    <t>Sienna Miller, Golshifteh Farahani, Tim Guinee, Bahar Soomekh, Roschdy Zem</t>
  </si>
  <si>
    <t>Euros Lyn , James Strong</t>
  </si>
  <si>
    <t xml:space="preserve">David Tennant , Olivia Colman , Jodie Whittaker , Andrew Buchan , Adam Wilson </t>
  </si>
  <si>
    <t>Lena Headey, Peter Dinklage, Jason Mormoa, Nikolaj Coster-Waldau, Emilia Clarke</t>
  </si>
  <si>
    <t xml:space="preserve">Keanu Reeves , Ruocheng Ying , Chris Isaak , Bridget Fonda , Alex Wiesendanger , Raju Lal , Greishma Makar Singh , Sogyal Rinpoche , Ven. Khyongla Rato Rinpoche , Ven. Geshe Tsultim Gyelsen , Jo Champa , Jigme Kunsang , Thubtem Jampa , Surehka Sikri , T.K. Lama , Doma Tshomo , Mantu Lal , Mountain Yogi , Rinzin Dakpa , Rudraprasad Sengupta , Kanika Pandey , Rajeshwari Sachdev , Santosh Bangera , Vijay Kashyap , Bhisham Sahni , Madhu Mathur , Anupam Shyam , Ruchi Mathur , Rashid Mastaan , S.S. Pandey , Saddiya Siddiqui , Tarana Ramakrishnan , Antia Thakur , Anu Ehetri , Kavita Hahat , Nagabab Shyam , Mahana Amar , Chitra Mandal , Narmadapuree , Kumar Lingeshewer , Nirmala , Ailsa Berk , Rhupten Kalsang , Kyongla Rato Rinpoche , Nancy L. Pollock </t>
  </si>
  <si>
    <t>John Carney</t>
  </si>
  <si>
    <t xml:space="preserve">Keira Knightley , Mark Ruffalo , Hailee Steinfeld , Adam Levine , James Corden </t>
  </si>
  <si>
    <t>Jim Haynie, Nicole Kidman, Armin Mueller-Stahl, Randall Batinkoff, Alexander Strobele</t>
  </si>
  <si>
    <t>Philip Gröning</t>
  </si>
  <si>
    <t xml:space="preserve">Alexandra Finder , David Zimmerschied , Pia Kleemann , Chiara Kleemann , Horst Rehberg </t>
  </si>
  <si>
    <t>Frank Coraci</t>
  </si>
  <si>
    <t xml:space="preserve">Drew Barrymore , Adam Sandler , Bella Thorne , Terry Crews , Wendi McLendon-Covey , Joel McHale , Lauren Lapkus , Kevin Nealon , Anna Colwell , Susan Yeagley , Alyvia Alyn Lind , Emma Fuhrmann </t>
  </si>
  <si>
    <t>Chad Moffit, Sonam Sherpa, Joshua Rutter, Erroll Shand</t>
  </si>
  <si>
    <t>Vanessa Jopp</t>
  </si>
  <si>
    <t>Meret Becker, Thomas Heinze, Florian David Fitz, Jeanette Hain, Alina Levshin</t>
  </si>
  <si>
    <t xml:space="preserve">Jennifer Lawrence , Josh Hutcherson , Liam Hemsworth , Woody Harrelson , Elizabeth Banks , Julianne Moore , Philip Seymour Hoffman , Jeffrey Wright , Stanley Tucci , Donald Sutherland , Toby Jones , Willow Shields </t>
  </si>
  <si>
    <t>Josh Boone</t>
  </si>
  <si>
    <t xml:space="preserve">Shailene Woodley , Ansel Elgort , Laura Dern , Sam Trammell , Nat Wolff </t>
  </si>
  <si>
    <t xml:space="preserve">Rooney Mara , Casey Affleck , Ben Foster </t>
  </si>
  <si>
    <t>Niki Caro</t>
  </si>
  <si>
    <t xml:space="preserve">Keisha Castle-Hughes , Rawiri Paratene , Vicky Haughton , Cliff Curtis , Grant Roa , Mana Taumaunu , Rachel House , Taungaroa Emile , Tammy Davis , Mabel Wharekawa , Rawinia Clarke , Tahei Simpson , Roi Taimana , Elizabeth Skeen , Tyronne White , Taupua Whakataka-Brightwell , Tenia McClutchie-Mita , Peter Patuwai , Rutene Spooner , Riccardo Davis , Apiata Whangaparita-Apanui , John Sumner , Sam Woods , Pura Tangira , Jane O'Kane , Aumuri Parata-Haua , Heemi Taumaunu </t>
  </si>
  <si>
    <t>McG</t>
  </si>
  <si>
    <t xml:space="preserve">Kevin Costner , Amber Heard , Hailee Steinfeld , Connie Nielsen </t>
  </si>
  <si>
    <t>Diverse</t>
  </si>
  <si>
    <t xml:space="preserve">Mike Vogel , Rachelle Lefevre , Natalie Martinez , Alexander Koch , Colin Ford </t>
  </si>
  <si>
    <t>Brian Percival , Ben Bolt , Brian Kelly , Ashley Pearce</t>
  </si>
  <si>
    <t xml:space="preserve">Maggie Smith , Hugh Bonneville , Elizabeth McGovern , Brendan Coyle , Joanne Froggatt , Michelle Dockery , Jessica Brown-Findlay , Laura Carmichael , Rob James-Collier , Dan Stevens , Allen Leech , Jim Carter </t>
  </si>
  <si>
    <t>Laura Dern, Reese Witherspoon</t>
  </si>
  <si>
    <t xml:space="preserve">Benedict Cumberbatch , Keira Knightley , Matthew Goode , Mark Strong , Rory Kinnear , Charles Dance , Allen Leech </t>
  </si>
  <si>
    <t>Brian Perkins</t>
  </si>
  <si>
    <t>Shine Htet Zaw, Ko Yin Saw Ri, Ko Yin Than Maung, Ko Yin Maung Sein</t>
  </si>
  <si>
    <t>John Michael McDonagh</t>
  </si>
  <si>
    <t xml:space="preserve">Brendan Gleeson , Chris O'Dowd , Kelly Reilly , Aidan Gillen , Dylan Moran </t>
  </si>
  <si>
    <t>Rose Byrne, Adam Driver, Jason Bateman, Abigail Spencer, Jane Fonda</t>
  </si>
  <si>
    <t>Bill Nighy, Christopher Walken, Winona Ryder, Helena Bonham Carter</t>
  </si>
  <si>
    <t>Helmut Dietl, Herbert Vesely</t>
  </si>
  <si>
    <t>Therese Giehse, Günther Maria Halmer, Towje Kleiner, Frithjof Viereck, Michaela May</t>
  </si>
  <si>
    <t xml:space="preserve">Tommy Lee Jones , Hillary Swank , Meryl Streep , Hailee Steinfeld , Grace Gummer , Miranda Otto , John Lithgow , James Spader , Sonja Richter </t>
  </si>
  <si>
    <t>Benjamin Statler</t>
  </si>
  <si>
    <t xml:space="preserve">Kurt Cobain , Daniel Roebuck , Sarah Scott , August Emerson </t>
  </si>
  <si>
    <t>Liam Neeson, Olivia Wilde, James Franco, Mila Kunis</t>
  </si>
  <si>
    <t>Peter Sattler</t>
  </si>
  <si>
    <t xml:space="preserve">Kristen Stewart , Peyman Moaadi , Joseph Julian Soria </t>
  </si>
  <si>
    <t xml:space="preserve">Jean-Paul Belmondo , Alain Delon , Vanessa Paradis , Eric Defosse , Aleksandr Yakovlev , Valeri Gatayev , Michel Aumont , Sandrine Caron , Véronique Hubert , Luis Jaime-Cortez , Philippe Magnan , M'bembo , Daniel Millot , Marie Neplaz , Bobby Pacha , Olivier Parenty , Pascal Perbost , Paul Poggi , Guillaume Rannou , Vincent Roger , Jacques Roman , Paola Sapone , Vincent Skimenti , Philippe Vieux </t>
  </si>
  <si>
    <t>Erik Skjoldbjærg</t>
  </si>
  <si>
    <t xml:space="preserve">Henrik Mestad , ldar Skar , Vegar Hoel , Hippolythe Giradot </t>
  </si>
  <si>
    <t>Baran Bo Odar</t>
  </si>
  <si>
    <t xml:space="preserve">Elyas M´Barek , Tom Schilling , Wotan Wilke Möhring , Hannah Herzsprung </t>
  </si>
  <si>
    <t>Nicolas Roeg</t>
  </si>
  <si>
    <t>Art Garfunkel, Theresa Russell, Harvey Keitel, Denholm Elliott, Daniel Massey</t>
  </si>
  <si>
    <t xml:space="preserve">Sienna Miller , Luke Grimes , Jake McDorman , Kyle Gallner , Cory Hardrict </t>
  </si>
  <si>
    <t xml:space="preserve">Kevin Spacey , Robin Wright , Mahershala Ali </t>
  </si>
  <si>
    <t xml:space="preserve">Kevin Spacey , Julianne Moore , Judi Dench , Cate Blanchett , Pete Postlethwaite , Scott Glenn , Rhys Ifans , Gordon Pinsent , Jason Behr , Larry Pine , Jeanetta Arnette , Robert Joy , Alyssa Gainer , Kaitlyn Gainer , Lauren Gainer , John Dunsworth , Anthony Cipriano , Kyle Timothy Smith , Ken James , Roman Podhora , Luke Fisher , Terry Daly , Gary Levert , Stephen Morgan , Katherine Moennig , Daniel Kash , Will McAllister , Marc Lawrence , Kathryn Fraser , Nancy Beatty , R.D. Reid , Deborah Grover , Jon Whalen , Nicole Underhay , Emma Taylor-Isherwood , Andrew Fowler , John MacEachern , Jonathan Creaser </t>
  </si>
  <si>
    <t xml:space="preserve">Sir Michael Caine , Clémence Poésy , Justin Kirk , Gillian Anderson , Jane Alexander , Anne Alvaro </t>
  </si>
  <si>
    <t xml:space="preserve">Ryan Reynolds , Scott Speedman , Rosario Dawson , Mireille Enos , Kevin Durand </t>
  </si>
  <si>
    <t>J.J. Abrams</t>
  </si>
  <si>
    <t xml:space="preserve">Tom Cruise , Philip Seymour Hoffman , Ving Rhames , Billy Crudup , Michelle Monaghan , Jonathan Rhys Meyers , Keri Russell , Maggie Q , Simon Pegg , Eddie Marsan , Laurence Fishburne , Bahar Soomekh , Jeff Chase , Michael Berry Jr. , Carla Gallo , Bellamy Young , Paul Keeley , Jane Daly , Greg Grunberg , Sabra Williams , Rose Rollins , Sasha Alexander , Tracy Middendorf , Aaron Paul , Kathryn Fiore , Colleen Crozier , Sean O'Bryan , Bruce French , Ellen Bry , Patrick Pankhurst , Tony Guma , James Shanklin , Anne Betancourt , Antonietta De Lorenzo , Andrea Sartoretti , Antonio Del Prete , Francesco De Vito , Giorgio Marchesi , Niccolò Senni , Paolo Bonacelli , David Waters , Michael Kehoe , Timothy Omundson , José Zúñiga , William Francis McGuire , Michelle Arthur , Barney Cheng , Robert Alonzo , Brandon P Bell , Michael Bennett , Paul A. Brown , Jaymes Butler , George Cheung , Abra Chouinard , Charles Rahi Chun , Sandi Craig , Jonathan Dixon , Paul Edney , Dana Dru Evenson , Michael Fisher , Jillian Fontaine , Diane Gaeta , Allison Giannini , Yoshio Iizuka , Daniel Mindel , Brandon Molale , Douglas Price , Kwame Rakes , Evan Shields , Tim L. Smith , Ben Solenberger , Lucille Soong , John H. Tobin , Jasmine Brooke White , Ty Williams </t>
  </si>
  <si>
    <t>Hafsia Herzi, Céline Sallette, Jasmine Trinca, Adèle Haenel, Alice Barnole</t>
  </si>
  <si>
    <t>David Leitch , Chad Stahelski</t>
  </si>
  <si>
    <t xml:space="preserve">Willem Dafoe , Michael Nyqvist , Keanu Reeves </t>
  </si>
  <si>
    <t xml:space="preserve">Christian Bale , Aaron Paul , Sigourney Weaver , Joel Edgerton , Ben Kingsley , Emun Elliott , Indira Varma , María Valverde , John Turturro , Ben Mendelsohn , Golshifteh Farahani , Kevork Malikyan </t>
  </si>
  <si>
    <t xml:space="preserve">Reese Witherspoon </t>
  </si>
  <si>
    <t>Matthew Vaughn</t>
  </si>
  <si>
    <t xml:space="preserve">Colin Firth , Samuel L. Jackson , Mark Strong , Taron Egerton , Sir Michael Caine </t>
  </si>
  <si>
    <t>Jakob Verbruggen</t>
  </si>
  <si>
    <t xml:space="preserve">Gillian Anderson , Jamie Dornan , Archie Panjabi , John Lynch , Simon Delaney </t>
  </si>
  <si>
    <t>Sam Taylor-Johnson</t>
  </si>
  <si>
    <t xml:space="preserve">Dakota Johnson , Jamie Dornan , Jennifer Ehle , Max Martini , Eloise Mumford </t>
  </si>
  <si>
    <t xml:space="preserve">Jeremy Irons , Francois Arnaud , Joanne Whalley </t>
  </si>
  <si>
    <t>Dominik Graf</t>
  </si>
  <si>
    <t xml:space="preserve">Hannah Herzsprung , Florian Stetter , Henriette Confurius , Claudia Messner , Ronald Zehrfeld , Andreas Pietschmann </t>
  </si>
  <si>
    <t>James Wan</t>
  </si>
  <si>
    <t>Vin Diesel, Jason Statham, Jordana Brewster, Michelle Rodriguez, Paul Walker</t>
  </si>
  <si>
    <t xml:space="preserve">Sihung Lung , Yu-Wen Wang , Chien-lien Wu , Kuei-Mei Yang , Sylvia Chang , Winston Chao , Chao-jung Chen , Lester Chit-Man Chan </t>
  </si>
  <si>
    <t>Ava DuVernay</t>
  </si>
  <si>
    <t xml:space="preserve">David Oyelowo , Tom Wilkinson , Carmen Ejogo , AndrÃ© Holland , Alessandro Nuvola </t>
  </si>
  <si>
    <t>David Dobkin</t>
  </si>
  <si>
    <t xml:space="preserve">Robert Downey Jr. , Leighton Meester , Vera Farmiga , Billy Bob Thornton , Vincent D'Onofrio , Dax Shepard , Robert Duvall , David Krumholtz , Sarah Lancaster , Ian Nelson , Balthazar Getty , Grace Zabriskie </t>
  </si>
  <si>
    <t xml:space="preserve">Liam Neeson , Forest Whitaker , Maggie Grace , Famke Janssen </t>
  </si>
  <si>
    <t>Philippe de Chauveron</t>
  </si>
  <si>
    <t xml:space="preserve">Christian Clavier , Chantal Lauby , Ary Abittan , Medi Sadoun , Frédéric Chau </t>
  </si>
  <si>
    <t>Fouad Mikati</t>
  </si>
  <si>
    <t xml:space="preserve">Rosamund Pike , Rumer Willis , Nick Nolte , Scout Taylor-Compton , Shiloh Fernandez </t>
  </si>
  <si>
    <t xml:space="preserve">Jennifer Lawrence , Bradley Cooper , Toby Jones </t>
  </si>
  <si>
    <t xml:space="preserve">Tom Cruise , Jeremy Renner , Simon Pegg , Rebecca Ferguson , Ving Rhames </t>
  </si>
  <si>
    <t xml:space="preserve">Daniel Day-Lewis , Michelle Pfeiffer , Winona Ryder , Alexis Smith , Geraldine Chaplin , Mary Beth Hurt , Alec McCowen , Richard E. Grant , Miriam Margolyes , Robert Sean Leonard , Siân Phillips , Jonathan Pryce , Michael Gough , Joanne Woodward , Stuart Wilson , Carolyn Farina , Tracey Ellis , Norman Lloyd , Domenica Cameron-Scorsese , Thomas Gibson , Linda Faye Farkas , Michael Rees Davis , Terry Cook , Jon Garrison , Howard Erskine , John McLoughlin , Christopher Nilsson , Kevin Sanders , W.B. Brydon , Cristina Pronzati , Clement Fowler , Cindy Katz , June Squibb , Mac Orange , Brian Davies , Thomas Barbour , Henry Fehren , Patricia Dunnock , Zoe , Claire Bloom , Pasquale Cajano , Tamasin Day-Lewis , Catherine Scorsese , Charles Scorsese , Martin Scorsese , Michael Trout </t>
  </si>
  <si>
    <t>Seth Rogen , Evan Goldberg</t>
  </si>
  <si>
    <t xml:space="preserve">James Franco , Seth Rogen , Lizzy Caplan , Randall Park , Diana Bang , Timothy Simons , Reese Alexander , James Yi , Paul Bae , Geoff Gustafson , Dominique Lalonde , Anesha Bailey </t>
  </si>
  <si>
    <t>Wash Westmoreland , Richard Glatzer</t>
  </si>
  <si>
    <t xml:space="preserve">Julianne Moore , Kristen Stewart , Alec Baldwin </t>
  </si>
  <si>
    <t>Per Fly</t>
  </si>
  <si>
    <t xml:space="preserve">Ulrich Thomsen , Lisa Werlinder , Ghita Nørby , Karina Skands , Lars Brygmann , Peter Steen , Diana Axelsen , Jesper Christensen , Ulf Pilgaard , Dick Kaysø , Sarah Juel Werner , Linda Myrberg , Lucy Andoraison Hansen , Eric Viala , Valerie Quent , Pascal Steffan , Francoise Brustis , Gille Charrier , Isabelle Van Moylders , Pia Jondal , Magnus Roosmann , Thorbjörn Lindström , Johannes Kuhnke , Erik Olsson , Peter Persson , Anne-Claire Thiessen , Claudine Westh , Gregor Michaj , Carsten Bjørnlund , Annette Buch Petersen , Thomas Rode Andersen , Oliver Joerck , Oliver Sobol , Lucas Kornmod Lorentzen , Bruno Suneson , Per Fly </t>
  </si>
  <si>
    <t>Alex Garland</t>
  </si>
  <si>
    <t>Domhnall Gleeson, Oscar Isaac, Alicia Vikander, Corey Johnson</t>
  </si>
  <si>
    <t>Glenn Ficarra</t>
  </si>
  <si>
    <t xml:space="preserve">Will Smith , Margot Robbie , Rodrigo Santoro </t>
  </si>
  <si>
    <t xml:space="preserve">Matthias Schweighöfer , Isabell Polak , Friedrich Mücke , Tom Beck , Katharina Schüttler , Luise Bähr , Alexander Khuon , Moritz Grove , Lina Hüesker </t>
  </si>
  <si>
    <t>Marc Klein</t>
  </si>
  <si>
    <t xml:space="preserve">Sarah Michelle Gellar , Alec Baldwin , Dennis Albanese </t>
  </si>
  <si>
    <t>Drake Doremus</t>
  </si>
  <si>
    <t xml:space="preserve">Guy Pearce , Felicity Jones , Amy Ryan , Kyle MacLachlan , Alexandra Wentworth , Ben Shenkman , Hugo Becker , Brendan Dooling </t>
  </si>
  <si>
    <t>Miguel Arteta , Daniel Attias , Alan Ball , Kathy Bates , Lisa Cholodenko , Allen Coulter , Michael Cuesta</t>
  </si>
  <si>
    <t xml:space="preserve">Peter Krause , Michael C. Hall , Frances Conroy , Lauren Ambrose , Rachel Griffiths , Freddy Rodríguez , Mathew St. Patrick , Jeremy Sisto , Richard Jenkins , Lili Taylor , Joanna Cassidy , Robert Foxworth , Justina Machado , Eric Balfour , Ed Begley Jr. , Marina Black , Joel Brooks , Paul Terrell Clayton , Ben Foster , Gary Hershberger , David Hornsby , Ryan Keating , Peter Macdissi , Tim Maculan , Nicki Micheaux , Ed O'Ross , Aysia Polk , Anthony Sherritt , Dina Spybey , Justin Theroux , Marty West , Rainn Wilson </t>
  </si>
  <si>
    <t>Timothy Patten, John Patterson, Allen Coulter, Alan Taylor</t>
  </si>
  <si>
    <t>James Gandolfini, Edie Falco, Lorraine Bracco, Jamie-Lynn Sigler, Robert Iler</t>
  </si>
  <si>
    <t>Michael Hoffman</t>
  </si>
  <si>
    <t xml:space="preserve">Kevin Kline , Michelle Pfeiffer , Stanley Tucci , Rupert Everett , Calista Flockhart , Dominic West , Christian Bale , Anna Friel , David Strathairn , Sophie Marceau , Roger Rees , Sam Rockwell , Gregory Jbara , Bill Irwin , Max Wright , Bernard Hill , John Sessions , Deirdre Harrison , Heather Parisi , Annalisa Cordone , Paola Pessot , Solena Nocentini , Flaminia Fegarotti , Valerio Isidori , Daniele Finizio , Damiano Salvatori , Chomoke Bhuiyan , Nathalie Van Ravenstein , Venera Torti , Xenia F. Wilson , Veronica Del Chiappa , Monica La Vezzari , Cristina Guglielmino , Alessandra Monti , Anna Cirigliano , Elisabetta Carnevale , Chiara Stampone , Chiara Conti , Valentina Sciarrini , Alessandra Carbone , Sabrina Marazzi , Paolo Risi , Davide Marotta , Elisabetta La Padula , Antonia Petrucca , Vittoria Danese , Marina Ficuciello , Marina Boccini , Roberta Galli , Tommaso Accardo , Anna Burt , Francesco Caruso , Stefano Cesarini , Endrius Colombaioni , Gaetano Delfini , Gianluca Del Mastro , Vincenzo Dettole , Donato Fierro-Perez , Filippo Fugazzotto , Isabella Rita Gallinelli , Giuseppe Gambino , Emanuele Gullotto , Luce Maioli , Walter Maioli , Laura Maltoni , Cristina Mantis , Mauro Marino , Aldo Marinucci , Victoria Eugenia Martinez , Manuela Metri , Vincenzo Moretti , Paola Murgia , Lucia Nardelli , Luisa Nardelli , Daniele Quistelli , Marco Rossetti , Rudy Ruggiero , Ester Salis , Roberto Stanco , Alba Tiberi , Beniamino Vitale , Carlo Vitale </t>
  </si>
  <si>
    <t>James Strong , Jessica Hobbs , Jonathan Teplitzky , Mike Barker</t>
  </si>
  <si>
    <t>Sharon Maguire</t>
  </si>
  <si>
    <t>Renée Zellweger, Hugh Grant, Gemma Jones, Celia Imrie, Jim Broadbent</t>
  </si>
  <si>
    <t>Rowan Joffe</t>
  </si>
  <si>
    <t xml:space="preserve">Nicole Kidman , Colin Firth , Mark Strong , Anne-Marie Duff , Dean-Charles Chapman </t>
  </si>
  <si>
    <t xml:space="preserve">Uma Thurman , David Carradine , Lucy Liu , Daryl Hannah , Vivica A. Fox , Michael Madsen , Michael Parks , Sonny Chiba , Chiaki Kuriyama , Julie Dreyfus , Chia Hui Liu , Jun Kunimura , Kazuki Kitamura , Akaji Maro , Michael Bowen , Yuki Kazamatsuri , Larry Bishop , Shun Sugata , Chris Nelson , Yoshiyuki Yamaguchi , Stevo Polyi , Laura Cayouette , Michael Kuroiwa , Jonathan Loughran , Ai Maeda , Julie Manase , Hikaru Midorikawa , Kenji Ohba , James Parks , Sakichi Satô </t>
  </si>
  <si>
    <t xml:space="preserve">Uma Thurman , David Carradine , Michael Madsen , Daryl Hannah , Chia Hui Liu , Michael Parks , Perla Haney-Jardine , Christopher Allen Nelson , Bo Svenson , Jeannie Epper , Claire Smithies , Clark Middleton , Larry Bishop , Sid Haig , Reda Beebe , Samuel L. Jackson , Caitlin Keats , Laura Cayouette , Stevo Polyi , Shana Stein , Venessia Valentino , Vivica A. Fox , Helen Kim , Lucy Liu </t>
  </si>
  <si>
    <t>John Belushi Dan Aykroyd</t>
  </si>
  <si>
    <t>Léa Drucker, Mathieu Amalric, Stéphanie Cléau, Laurent Poitreneaux, Serge Bozon</t>
  </si>
  <si>
    <t>Tony Goldwyn</t>
  </si>
  <si>
    <t xml:space="preserve">Hilary Swank , Sam Rockwell , Minnie Driver , Melissa Leo , Peter Gallagher , Juliette Lewis </t>
  </si>
  <si>
    <t>Lisa Siwe, Mani Maserrat</t>
  </si>
  <si>
    <t xml:space="preserve">Robert Redford , Demi Moore , Woody Harrelson , Seymour Cassel , Oliver Platt , Billy Bob Thornton , Rip Taylor , Billy Connolly , Joel Brooks , Pierre Epstein , Danny Zorn , Kevin West , Pamela Holt , Tommy Bash , Mariclare Costello , Curt Odle , Jedda Jones , Myra J. , Edwonda White , James Migliore , Nicholas Georgiade , Ritamarie Kelly , Sam Micco , Joseph Ruskin , Joe La Due , Ben W. Fluker , Toru Nagai , Carleen Sbordone , Steven Dean , Frankie J. Allison , Dana Williams , David Cousin , Catlyn Day , Irene Olga López , Dru Davis , Joe Bays , Rudy E. Morrison , Richard Livingston , David Rees , Françoise Bush , Elizabeth Gardner , Art Cabrera , Israel Juarbe , Selma Archerd , Lydia Nicole , Iqbal Theba , Maurice Sherbanee , Yasemin Baytok , Elsa Raven , Matthew Barry , Chi Moui Lo , Art Chudabala , Michelle O'Brien , Hilary Reynolds , Rebecca Howard , Katherine Pope , Jerome Rosenfeld , Nancy Thom , Robert 'Bobby Z' Zajonc , Alan D. Purwin , Robert T. Convey , Bruce H. Redding , Harold A. Katinszky , Neil Looy , Herbie Hancock , Sheena Easton , Signy Coleman , Sherri Saum </t>
  </si>
  <si>
    <t>Andreas Kleinert</t>
  </si>
  <si>
    <t>Ursina Lardi, Ronald Zehrfeld, Sarah Hostettler, Roeland Wiesnekker, Lea van Acken, Lilly Marie Tschörtner, Andreas Leupold, Gudrun Gabriel,Karin Neuhäuser, Matthias Dittmer, Attila Borlan</t>
  </si>
  <si>
    <t>Daniel Barber</t>
  </si>
  <si>
    <t xml:space="preserve">SIR MICHAEL CAINE , EMILY MORTIMER , IAIN GLEN , LIAM CUNNINGHAM </t>
  </si>
  <si>
    <t>Ernst Lubitsch</t>
  </si>
  <si>
    <t xml:space="preserve">Carole Lombard , Jack Benny , Robert Stack , Felix Bressart , Lionel Atwill , Stanley Ridges , Sig Ruman , Tom Dugan , Charles Halton , George Lynn , Henry Victor , Maude Eburne , Halliwell Hobbes , Miles Mander , Rudolph Anders , Paul Barrett , Sven Hugo Borg , Peter Caldwell , Alec Craig , Helmut Dantine , Leslie Denison , James Finlayson , James Gillette , Leyland Hodgson , Olaf Hytten , Charles Irwin , John Kellogg , Adolf E. Licho , John Meredith , Maurice Murphy , Russ Powell , Frank Reicher , Otto Reichow , Gene Rizzi , Hans Schumm , Roland Varno , Ernö Verebes , Armand 'Curly' Wright , Wolfgang Zilzer </t>
  </si>
  <si>
    <t>Martin R. Smith</t>
  </si>
  <si>
    <t>Brian A Miller</t>
  </si>
  <si>
    <t xml:space="preserve">Jason Patric , Bruce Willis , John Cusack , Jessica Lowndes , Johnathon Schaech </t>
  </si>
  <si>
    <t xml:space="preserve">Orlando Bloom , Forest Whitaker , Conrad Kemp , Tanya Graan , Patrick Lyster </t>
  </si>
  <si>
    <t xml:space="preserve">Gwyneth Paltrow , Geoffrey Rush , Joseph Fiennes , Tom Wilkinson , Steve O'Donnell , Tim McMullen , Steven Beard , Antony Sher , Patrick Barlow , Martin Clunes , Sandra Reinton , Simon Callow , Judi Dench , Bridget McConnell , Georgie Glen , Nicholas Boulton , Imelda Staunton , Colin Firth , Desmond McNamara , Barnaby Kay , Jim Carter , Paul Bigley , Jason Round , Rupert Farley , Adam Barker , Joe Roberts , Harry Gostelow , Alan Cody , Mark Williams , David Curtiz , Gregor Truter , Simon Day , Jill Baker , Amber Glossop , Robin Davies , Hywel Simons , Nicholas Le Prevost , Ben Affleck , Timothy Kightley , Mark Saban , Bob Barrett , Roger Morlidge , Daniel Brocklebank , Roger Frost , Rebecca Charles , Richard Gold , Rachel Clarke , Lucy Speed , Patricia Potter , John Ramm , Martin Neeley , Rupert Everett </t>
  </si>
  <si>
    <t>Mark Neveldine , Brian Taylor</t>
  </si>
  <si>
    <t xml:space="preserve">Gerard Butler , Michael C. Hall , Amber Valletta , Kyra Sedgwick , Chris 'Ludacris' Bridges , Milo Ventimiglia , John Leguizamo , Zoe Bell </t>
  </si>
  <si>
    <t xml:space="preserve">Brit Marling , Hailee Steinfeld , Amy Nuttall , Sam Worthington , Ned Dennehy </t>
  </si>
  <si>
    <t xml:space="preserve">George Clooney , Cate Blanchett , Matt Damon , Bill Murray , John Goodman , Jean Dujardin , Hugh Bonneville , Bob Balaban , Diarmaid Murtagh , Sam Hazeldine , Lee Asquith-Coe , Alexandre Desplat </t>
  </si>
  <si>
    <t>Boris Kunz</t>
  </si>
  <si>
    <t xml:space="preserve">Maximilian Brückner , Andreas Giebel , Katrin Röver , Petra Berndt , Ercan Karacayli </t>
  </si>
  <si>
    <t>Ric Roman Waughn</t>
  </si>
  <si>
    <t xml:space="preserve">Dwayne Johnson , Susan Sarandon , Barry Pepper , Jon Bernthal , Michael K. Williams </t>
  </si>
  <si>
    <t>Drew Goddard</t>
  </si>
  <si>
    <t xml:space="preserve">Kristen Connolly , Chris Hemsworth , Anna Hutchison , Fran Kranz , Jesse Williams , Richard Jenkins , Bradley Whitford </t>
  </si>
  <si>
    <t xml:space="preserve">Hugh Jackman , Jake Gyllenhaal , Paul Dano </t>
  </si>
  <si>
    <t>Robin Wright, Kevin Spacey</t>
  </si>
  <si>
    <t>Seith Mann , Jeremy Podeswa , David Nutter</t>
  </si>
  <si>
    <t xml:space="preserve">Claire Danes , Rupert Friend , Mandy Patinkin , Sebastian Koch , Alexander Fehling , Miranda Otto </t>
  </si>
  <si>
    <t>Rolando Colla</t>
  </si>
  <si>
    <t>Bruno Todeschini, Alessia Barela, Marc Barbé, Linda Olsansky, Gianfelice Imparato</t>
  </si>
  <si>
    <t>Harald Sicheritz, Sabine Derflinger</t>
  </si>
  <si>
    <t>Gerti Drassl, Nina Proll, Martina Ebm, Maria Köstlinger</t>
  </si>
  <si>
    <t>Jane Campion , Ariel Kleiman</t>
  </si>
  <si>
    <t xml:space="preserve">Elisabeth Moss , Gwendoline Christie , David Dencik , Alice Englert , Ewen Leslie , Nicole Kidman </t>
  </si>
  <si>
    <t xml:space="preserve">Colin Farrell , Nicole Kidman , Barry Keoghan , Raffey Cassidy , Sunny Suljic , Alicia Silverstone </t>
  </si>
  <si>
    <t>The Boy Next Door</t>
  </si>
  <si>
    <t xml:space="preserve">Kristin Chenoweth , Jennifer Lopez , Ryan Guzman , John Corbett , Ian Nelson </t>
  </si>
  <si>
    <t>Die Blechtrommel</t>
  </si>
  <si>
    <t xml:space="preserve">Mario Adorf , Angela Winkler , David Bennent , Katharina Thalbach , Daniel Olbrychski , Tina Engel , Berta Drews , Roland Teubner , Tadeusz Kunikowski , Andréa Ferréol , Heinz Bennent , Ilse Pagé , Werner Rehm , Käte Jaenicke , Helmut Brasch , Otto Sander , Wigand Witting , Mariella Oliveri , Fritz Hakl , Emil Feist , Herbert Behrendt , Karl Heinz Tittelbach , Charles Aznavour , Marek Walczewski , Ernst Jacobi , Wojciech Pszoniak , Gerda Blisse , Joachim Hackethal , Henning Schlüter , Zygmunt Hübner , Mieczyslaw Czechowicz , Bruno Thost , Alexander von Richthofen , Lech Grzmocinski , Stanislaw Michalski , J. Kapinski , Dietrich Frauboes , Beata Pozniak , Raphaël Vogt </t>
  </si>
  <si>
    <t>Gerhard Polt, Die Toten Hosen und die Well-Brüder (Im Auge des Trommelfells live)</t>
  </si>
  <si>
    <t>Gerhard Polt, Die Toten Hosen, Well-Brüder (Biermösl Blosn)</t>
  </si>
  <si>
    <t>Original Bluray + MP4</t>
  </si>
  <si>
    <t>Broadchurch- Staffel 3</t>
  </si>
  <si>
    <t>Lewis Arnold , Daniel Nettheim , Paul Andrew Williams</t>
  </si>
  <si>
    <t xml:space="preserve">David Tennant , Olivia Colman , Charlotte Rampling , Jodie Whittaker , Andrew Buchan </t>
  </si>
  <si>
    <t>MP4 + Original Bluray</t>
  </si>
  <si>
    <t>Ein (un)möglicher Härtefall.mp4</t>
  </si>
  <si>
    <t>Liebe ist das perfekte Verbrechen.mp4</t>
  </si>
  <si>
    <t>Adventureland.mp4</t>
  </si>
  <si>
    <t>Shape of Water - Das Flüstern des Wassers</t>
  </si>
  <si>
    <t>Shape of Water - Das Flüstern des Wassers.mp4</t>
  </si>
  <si>
    <t>Sally Hawkins, Michael Shannon, Richard Jenkins, Doug Jones, Michael Stuhlbarg</t>
  </si>
  <si>
    <t>Serien</t>
  </si>
  <si>
    <t>Die Bekenntnisse des Hochstaplers Felix Krull (Thomas Mann)</t>
  </si>
  <si>
    <t>Bernhard Sinkel</t>
  </si>
  <si>
    <t xml:space="preserve">John Moulder-Brown , Klaus Schwarzkopf , Daphne Wagner , Mareike Carriere , Nikolaus Paryla </t>
  </si>
  <si>
    <t>Orange is the New Black - Staffel 1</t>
  </si>
  <si>
    <t>Orange is the New Black - Staffel 2</t>
  </si>
  <si>
    <t>Orange is the New Black - Staffel 3</t>
  </si>
  <si>
    <t>Orange is the New Black - Staffel 4</t>
  </si>
  <si>
    <t>Michael Trim</t>
  </si>
  <si>
    <t xml:space="preserve">Taylor Schilling , Laura Prepon , Michael Harney , Michelle Hurst , Kate Mulgrew </t>
  </si>
  <si>
    <t>weit. Die Geschichte von einem Weg um die Welt</t>
  </si>
  <si>
    <t>Gwendolin Weisser, Patrick Allgaier</t>
  </si>
  <si>
    <t>Molly's Game - Alles auf eine Karte</t>
  </si>
  <si>
    <t>Molly's Game - Alles auf eine Karte.mp4</t>
  </si>
  <si>
    <t>Aaron Sorkin</t>
  </si>
  <si>
    <t>Jessica Chastain, Idris Elba, Kevin Costner</t>
  </si>
  <si>
    <t>Picknick mit Bären</t>
  </si>
  <si>
    <t>Picknick mit Bären.mp4</t>
  </si>
  <si>
    <t>Kirsten Schaal, Robert Redford, Nick Nolte, Emma Thompson, Mary Steenburgen</t>
  </si>
  <si>
    <t>Indochine</t>
  </si>
  <si>
    <t>Indochine.ts</t>
  </si>
  <si>
    <t>Régis Wargnier</t>
  </si>
  <si>
    <t xml:space="preserve">Catherine Deneuve , Vincent Perez , Linh Dan Pham , Jean Yanne , Dominique Blanc , Henri Marteau , Carlo Brandt , Gérard Lartigau , Hubert Saint-Macary , Andrzej Seweryn , Mai Chau , Alain Fromager , Chu Hung , Jean-Baptiste Huynh , Thibault de Montalembert , Eric Nguyen , Trinh Thinh , Tien Tho , Thi Hoe Tranh Huu Trieu , Nguyen Lan Trung , Nhu Quynh , Michel Voïta , Martin Barre Astich , Lam Binh , Tat Binh , Nguyen Huu Bong , Jean-Pierre Debris , Clayton Dowty , Anoy Ew Lek Ee , Edgar Givry , Quang Hai , Ngo Hoa , Ba Hoang , Hong Khien , Gia Khoan , Huang Kiem , M. Lap , Anna Lim , Van Quy , Dhevaakar Suppiah , Mme Ta , Julie Tan , Thoy Ten , Ngoc Thoa , Van Thoi Nguyen , Truong Thu , Jean de Trégomain , Dang Si Van , Hai Yen </t>
  </si>
  <si>
    <t>Die Borgias - Staffel 1</t>
  </si>
  <si>
    <t>Die Borgias - Staffel 2</t>
  </si>
  <si>
    <t>Die Borgias - Staffel 3</t>
  </si>
  <si>
    <t>Homeland - Staffel 1</t>
  </si>
  <si>
    <t>Homeland - Staffel 2</t>
  </si>
  <si>
    <t>Homeland - Staffel 3</t>
  </si>
  <si>
    <t>Homeland - Staffel 4</t>
  </si>
  <si>
    <t>Homeland - Staffel 5</t>
  </si>
  <si>
    <t>Homeland - Staffel 6</t>
  </si>
  <si>
    <t>Homeland - Staffel 7</t>
  </si>
  <si>
    <t>J.J. Cale - To Tulsa and back</t>
  </si>
  <si>
    <t>Eric Clapton - Baloise Session</t>
  </si>
  <si>
    <t>Eric Clapton - Live in San Diego (with Special Guest JJ Cale)</t>
  </si>
  <si>
    <t>Eric Clapton - Live in San Diego (with Special Guest JJ Cale).mp4</t>
  </si>
  <si>
    <t>Eric Clapton</t>
  </si>
  <si>
    <t>Carol</t>
  </si>
  <si>
    <t xml:space="preserve">Cate Blanchett , Rooney Mara , Kyle Chandler , Sarah Paulson , Jake Lacy </t>
  </si>
  <si>
    <t xml:space="preserve">Elven - Fluss aus der Kälte </t>
  </si>
  <si>
    <t>Margret Bergheim, Arne Berggren</t>
  </si>
  <si>
    <t xml:space="preserve">Espen Reboli, IIngeborg Raustol, </t>
  </si>
  <si>
    <t xml:space="preserve">Dennis Storhoi, Anne Magga Wigelius, </t>
  </si>
  <si>
    <t>Hanne Mathisen Haga</t>
  </si>
  <si>
    <t>Alicia von Rittberg, Justus von Dohnányi, Christoph Bach, Matthias Brenner, Klara Deutschmann</t>
  </si>
  <si>
    <t>Babylon Berlin - Staffel 1</t>
  </si>
  <si>
    <t>Volker Bruch, Liv Lisa Fries</t>
  </si>
  <si>
    <t>06-099 als DVD + MP4</t>
  </si>
  <si>
    <t>05-191 als BD25 + MP4</t>
  </si>
  <si>
    <t>Before Midnight.mp4</t>
  </si>
  <si>
    <t>Ein Sommer in New York.mp4</t>
  </si>
  <si>
    <t>06-173 als DVD + MP4</t>
  </si>
  <si>
    <t>Yves Saint Laurent.mp4</t>
  </si>
  <si>
    <t xml:space="preserve">03-076 bis -080 + MP4 </t>
  </si>
  <si>
    <t>03-081 bis -085 +MP4</t>
  </si>
  <si>
    <t>Mr. Collins' zweiter Frühling</t>
  </si>
  <si>
    <t>Dan Fogelman</t>
  </si>
  <si>
    <t xml:space="preserve">Al Pacino , Annette Bening , Jennifer Garner , Christopher Plummer </t>
  </si>
  <si>
    <t>BHUTAN 26° 28° N - Königreich im Himalaya</t>
  </si>
  <si>
    <t>Stefan Erdmann</t>
  </si>
  <si>
    <t>The Good Neighbor - Jeder hat ein dunkles Geheimnis</t>
  </si>
  <si>
    <t>The Good Neighbor - Jeder hat ein dunkles Geheimnis.mp4</t>
  </si>
  <si>
    <t>Kasra Farahani</t>
  </si>
  <si>
    <t xml:space="preserve">James Caan , Logan Miller , Keir Gilchrist </t>
  </si>
  <si>
    <t>Marauders - Die Reichen werden bezahlen</t>
  </si>
  <si>
    <t>Steven C. Miller</t>
  </si>
  <si>
    <t xml:space="preserve">Bruce Willis , Christopher Meloni , Dave Bautista , Adrian Grenier , Johnathon Schaech , Lydia Hull </t>
  </si>
  <si>
    <t>THE CLEANERS</t>
  </si>
  <si>
    <t>THE CLEANERS.mp4</t>
  </si>
  <si>
    <t>Hans Block, Moritz Riesewieck</t>
  </si>
  <si>
    <t>Nicole Wong, Antonio García Martínez, Tristan Harris, Illma Gore</t>
  </si>
  <si>
    <t>IP Man 3</t>
  </si>
  <si>
    <t>Donnie Yen , Mike Tyson , Lynn Hung , Max Zhang</t>
  </si>
  <si>
    <t>Hawaii Five-O - Season 08</t>
  </si>
  <si>
    <t>nur digital MP4 (iTunes)</t>
  </si>
  <si>
    <t>Charité - Staffel 1</t>
  </si>
  <si>
    <t>Charité - Staffel 2</t>
  </si>
  <si>
    <t>Anno Saul</t>
  </si>
  <si>
    <t>Mala Emde, Jannik Schümann, Ulrich Noethen, Luise Wolfram, Artjom Gilz</t>
  </si>
  <si>
    <t>Ruf der Macht - Im Sumpf der Korruption</t>
  </si>
  <si>
    <t>Shintaro Shimosawa</t>
  </si>
  <si>
    <t>Josh Duhamel, Anthony Hopkins, Al Pacino, Chris Marquette, Alice Eve</t>
  </si>
  <si>
    <t>Der Himmel über Berlin</t>
  </si>
  <si>
    <t>Wim Wenders Bruno Ganz, Otto Sander, Solveig Dommartin, Peter Falk, Curt Bois</t>
  </si>
  <si>
    <t>Original BD + MP4</t>
  </si>
  <si>
    <t>Equals - Euch gehört die Zukunft</t>
  </si>
  <si>
    <t>EQUALS.mp4</t>
  </si>
  <si>
    <t>Kristen Stewart , Nicholas Hoult , Guy Pearce , Jacki Weaver , Bel Powley</t>
  </si>
  <si>
    <t>Bohemian Rhapsody</t>
  </si>
  <si>
    <t>Bryan Singer , Dexter Fletcher</t>
  </si>
  <si>
    <t>Rami Malek , Lucy Boynton , Gwilym Lee , Ben Hardy , Joe Mazzello , Aidan Gillen , Tom Hollander</t>
  </si>
  <si>
    <t>Die Sieger - Director's Cut</t>
  </si>
  <si>
    <t>Die Sieger - Director's Cut.mp4</t>
  </si>
  <si>
    <t>,……</t>
  </si>
  <si>
    <t>The Forest</t>
  </si>
  <si>
    <t>Jason Zada</t>
  </si>
  <si>
    <t xml:space="preserve">Natalie Dormer , Taylor Kinney , Yukiyoshi Ozawa , Rina Takasaki , Kikuo Ichikawa </t>
  </si>
  <si>
    <t>Halo: Nightfall</t>
  </si>
  <si>
    <t>Halo Nightfall.mp4</t>
  </si>
  <si>
    <t>Sergio Mimica-Gezzan</t>
  </si>
  <si>
    <t xml:space="preserve">Mike Colter , Christina Chong , Steve Waddington </t>
  </si>
  <si>
    <t>*1920</t>
  </si>
  <si>
    <t>David Gilmour - South America 2015</t>
  </si>
  <si>
    <t>David Gilmour - Wroclaw 2016</t>
  </si>
  <si>
    <t>David Gilmour - Live At Pompeii 2016</t>
  </si>
  <si>
    <t>David Gilmour - Live At Pompeii.mp4</t>
  </si>
  <si>
    <t>Original Bluray + digital MP5</t>
  </si>
  <si>
    <t>David Gilmour - South America 2015.mp4</t>
  </si>
  <si>
    <t>David Gilmour - Wroclaw 2016.mp4</t>
  </si>
  <si>
    <t>Hawaii Five-O - Season 09</t>
  </si>
  <si>
    <t>The Trust</t>
  </si>
  <si>
    <t>nur digital MP4</t>
  </si>
  <si>
    <t>Alex Brewer, Ben Brewer</t>
  </si>
  <si>
    <t>Nicolas Cage: Jim Stone, Elijah Wood: David Waters, Sky Ferreira: Woman, Kevin Weisman: Roy, Steven Williams: Cliff, Jerry Lewis: Stones Vater, Christie Beran: Ruby, Keston John: Bobo, Shawn Wilson: Hasmat, Joe Palubinsky: Bert Simmons, Kenna James: Capt. Harris, Alexandria Lee: Nina</t>
  </si>
  <si>
    <t>Im August in Osage County</t>
  </si>
  <si>
    <t>Im August in Osage County.mp4</t>
  </si>
  <si>
    <t>John Wells</t>
  </si>
  <si>
    <t>Meryl Streep, Julia Roberts, Chris Cooper, Ewan McGregor, Margo Martindale, Sam Shepard, Dermot Mulroney, Julianne Nicholson, Juliette Lewis, Abigail Breslin, Benedict Cumberbatch, Misty Upham</t>
  </si>
  <si>
    <t>Man Down</t>
  </si>
  <si>
    <t>Man Down.mp4</t>
  </si>
  <si>
    <t>Dito Montiel</t>
  </si>
  <si>
    <t>Shia LaBeouf, Kate Mara, Jai Courtney, Gary Oldman, Clifton Collins junior</t>
  </si>
  <si>
    <t>Pink Floyd: Delicate Sound of Thunder</t>
  </si>
  <si>
    <t>Wayne Isham</t>
  </si>
  <si>
    <t>Dire Straits: Alchemy Live</t>
  </si>
  <si>
    <t>Dire Straits</t>
  </si>
  <si>
    <t>Hans Zimmer - Live in Prague</t>
  </si>
  <si>
    <t>Hans Zimmer Live In Prague.mp4</t>
  </si>
  <si>
    <t>F</t>
  </si>
  <si>
    <t>USB_Video_B</t>
  </si>
  <si>
    <t>USB_Video_C</t>
  </si>
  <si>
    <t>USB_Video_D</t>
  </si>
  <si>
    <t>USB_Video_E</t>
  </si>
  <si>
    <t>USB_Video_F</t>
  </si>
  <si>
    <t>lokale Adresse / Link auf QNAP-Server</t>
  </si>
  <si>
    <t>USB-Disk</t>
  </si>
  <si>
    <t>Ankor Wat - Kambodscha/</t>
  </si>
  <si>
    <t>Babylon Berlin - Staffel 1/</t>
  </si>
  <si>
    <t>Bad Banks/</t>
  </si>
  <si>
    <t>Bob Dylan - No Direction Home/</t>
  </si>
  <si>
    <t>Breaking Bad Season 01/</t>
  </si>
  <si>
    <t>Breaking Bad Season 02/</t>
  </si>
  <si>
    <t>Breaking Bad Season 04/</t>
  </si>
  <si>
    <t>Breaking Bad Season 05/</t>
  </si>
  <si>
    <t>Broadchurch - Staffel 1/</t>
  </si>
  <si>
    <t>Broadchurch - Staffel 2/</t>
  </si>
  <si>
    <t>Buddenbrooks/</t>
  </si>
  <si>
    <t>Burning Bush - Die Helden von Prag/</t>
  </si>
  <si>
    <t>Camelot/</t>
  </si>
  <si>
    <t>Carlos - Der Schakal/</t>
  </si>
  <si>
    <t>Charité - Staffel 1/</t>
  </si>
  <si>
    <t>Charité - Staffel 2/</t>
  </si>
  <si>
    <t>Damages - Im Netz der Macht - Season 1/</t>
  </si>
  <si>
    <t>Damages - Im Netz der Macht - Season 2/</t>
  </si>
  <si>
    <t>Damages - Im Netz der Macht - Season 3/</t>
  </si>
  <si>
    <t>Damages - Im Netz der Macht - Season 4/</t>
  </si>
  <si>
    <t>Damages - Im Netz der Macht - Season 5/</t>
  </si>
  <si>
    <t>Der große Eisenbahnraub/</t>
  </si>
  <si>
    <t>Der Tatortreiniger Staffel 01/</t>
  </si>
  <si>
    <t>Der Tatortreiniger Staffel 02/</t>
  </si>
  <si>
    <t>Der Zauberberg/</t>
  </si>
  <si>
    <t>Dexter Season 01/</t>
  </si>
  <si>
    <t>Die Bekenntnisse des Hochstaplers Felix Krull (Thomas Mann)/</t>
  </si>
  <si>
    <t>Die Borgias - Staffel 1/</t>
  </si>
  <si>
    <t>Die Borgias - Staffel 2/</t>
  </si>
  <si>
    <t>Die Borgias - Staffel 3/</t>
  </si>
  <si>
    <t>Die Geister des Flusses/</t>
  </si>
  <si>
    <t>Die Musketiere - Staffel 1/</t>
  </si>
  <si>
    <t>Kriegerin</t>
  </si>
  <si>
    <t>Alina Levshin, Jella Haase, Sayed Ahmad Wasil Mrowat, Winni Böwe, Gerdy Zint, Uwe Preuss, Rosa Enskat, Klaus Manchen</t>
  </si>
  <si>
    <t>\\QNAP-TS-253A/USB_Video_D/kriegerin.mp4</t>
  </si>
  <si>
    <t>Kriegerin.mp4</t>
  </si>
  <si>
    <t>Mit Siebzehn</t>
  </si>
  <si>
    <t>André Téchiné</t>
  </si>
  <si>
    <t>Sandrine Kiberlain, Kacey Mottet-Klein, Corentin Fila, Alexis Loret, Jean Fornerod, Mama Prassinos</t>
  </si>
  <si>
    <t>Blinded - Staffel 1</t>
  </si>
  <si>
    <t>Gurinder Chadha</t>
  </si>
  <si>
    <t>Julia Ragnarsson, Matias Varela, Julia Dufvenius, Edvin Endre, Claes Månsson, ...</t>
  </si>
  <si>
    <t>Blinded - Staffel 1/</t>
  </si>
  <si>
    <t>Shame.mp4</t>
  </si>
  <si>
    <t>Blood Orange</t>
  </si>
  <si>
    <t>Toby Tobias</t>
  </si>
  <si>
    <t>Kacey Clarke, Iggy Pop, Kacey Barnfield, Ben Lamb, Antonio Magro</t>
  </si>
  <si>
    <t>Blue Car – Poesie des Sommers</t>
  </si>
  <si>
    <t>Sarah Buehler, Regan Arnold, A.J. Buckley, Frances Fisher, Margaret Colin, Agnes Bruckner, David Strathairn</t>
  </si>
  <si>
    <t xml:space="preserve">02-029 + MP4 </t>
  </si>
  <si>
    <t>Come and Find Me</t>
  </si>
  <si>
    <t>Aaron Paul, Annabelle Wallis, Garret Dillahunt</t>
  </si>
  <si>
    <t>Zack Whedon</t>
  </si>
  <si>
    <t>000 StreamDownload/Come and Find Me.mp4</t>
  </si>
  <si>
    <t>06-117 als DVD + MP4</t>
  </si>
  <si>
    <t>000 StreamDownload/Dream House.mp4</t>
  </si>
  <si>
    <t>Ein Sommer auf der Seine</t>
  </si>
  <si>
    <t>Manuel Pradal</t>
  </si>
  <si>
    <t>Vahina Giocante, Nicolas Duvauchelle, Steve Le Roi,Paul Schmidt,Brendan Backmann, Jacques Spiesser, Christian Bouilette, Mireille Franchino</t>
  </si>
  <si>
    <t>000 StreamDownload/Ein Sommer auf der Seine.mp4</t>
  </si>
  <si>
    <t>Even Lovers Get the Blues</t>
  </si>
  <si>
    <t>000 StreamDownload/Even Lovers Get the Blues.mp4</t>
  </si>
  <si>
    <t xml:space="preserve"> Laurent Micheli</t>
  </si>
  <si>
    <t>Marie Denys, Gael Maleux, Adriana Da Fonseca</t>
  </si>
  <si>
    <t>000 StreamDownload/Good People.mp4</t>
  </si>
  <si>
    <t>Heimliche Spiele</t>
  </si>
  <si>
    <t>22.03,2021</t>
  </si>
  <si>
    <t>000 StreamDownload/Heimliche Spiele.mp4</t>
  </si>
  <si>
    <t>Jean-Claude Brisseau</t>
  </si>
  <si>
    <t>Coralie Revel: Nathalie, Sabrina Seyvecou, Roger Mirmont, Fabrice Deville, Blandine Bury, Olivier Soler</t>
  </si>
  <si>
    <t>High-Rise</t>
  </si>
  <si>
    <t>f</t>
  </si>
  <si>
    <t>000 StreamDownload/High-Rise.mp4</t>
  </si>
  <si>
    <t>Ben Wheatley</t>
  </si>
  <si>
    <t>Tom Hiddleston, Jeremy Irons, Sienna Miller, Luke Evans, Elisabeth Moss, James Purefoy, Keeley Hawes, Dan Renton Skinner</t>
  </si>
  <si>
    <t>I Remember You</t>
  </si>
  <si>
    <t>Mytery</t>
  </si>
  <si>
    <t>000 StreamDownload/I remember you.mp4</t>
  </si>
  <si>
    <t>Óskar Thór Axelsson</t>
  </si>
  <si>
    <t>Jóhannes Haukur, Ágústa Eva Erlendsdóttir, Elma Stefania Agustsdottir, Thor Kristjansson, Anna Gunndís Guðmundsdóttir</t>
  </si>
  <si>
    <t>Loving Pablo</t>
  </si>
  <si>
    <t>000 StreamDownload/Loving Pablo.mp4</t>
  </si>
  <si>
    <t>Fernando León de Aranoa</t>
  </si>
  <si>
    <t>Javier Bardem, Penélope Cruz, Peter Sarsgaard, Julieth Restrepo, Óscar Jaenada</t>
  </si>
  <si>
    <t>Nymphomaniac - 1 (Director’s Cut)</t>
  </si>
  <si>
    <t>Lars von Trier</t>
  </si>
  <si>
    <t>Charlotte Gainsbourg, Stellan Skarsgard, Shia LaBeouf</t>
  </si>
  <si>
    <t>Nymphomaniac - 2 (Director’s Cut)</t>
  </si>
  <si>
    <t>Palo Alto</t>
  </si>
  <si>
    <t>000 StreamDownload/Palo Alto.mp4</t>
  </si>
  <si>
    <t>Gia Coppola</t>
  </si>
  <si>
    <t>James Franco,  Emma Roberts,  Jack Kilmer, Nat Wolff,  Zoe Levin, Chris Messina, Keegan Allen, Val Kilmer</t>
  </si>
  <si>
    <t>Terminal - Rache war nie schöner</t>
  </si>
  <si>
    <t>000 StreamDownload/Terminal - Rache war nie schöner.mp4</t>
  </si>
  <si>
    <t>Vaughn Stein</t>
  </si>
  <si>
    <t>Margot Robbie, Simon Pegg, Dexter Fletcher, Mike Myers, Max Irons</t>
  </si>
  <si>
    <t>The Oh in Ohio</t>
  </si>
  <si>
    <t>000 StreamDownload/The Oh in Ohio.mp4</t>
  </si>
  <si>
    <t>Billy Kent</t>
  </si>
  <si>
    <t>Parker Posey, Paul Rudd, Mischa Barton, Miranda Bailey, Keith David</t>
  </si>
  <si>
    <t>Tiefe der Sehnsucht</t>
  </si>
  <si>
    <t>000 StreamDownload/Tiefe der Sehnsucht.mp4</t>
  </si>
  <si>
    <t>Alain Berliner</t>
  </si>
  <si>
    <t>William Fichtner, Demi Moore, Stellan Skarsgård</t>
  </si>
  <si>
    <t>Una und Ray</t>
  </si>
  <si>
    <t>000 StreamDownload/Una und Ray.mp4</t>
  </si>
  <si>
    <t>Benedict Andrews</t>
  </si>
  <si>
    <t xml:space="preserve"> Rooney Mara, Ben Mendelsohn, Riz Ahmed</t>
  </si>
  <si>
    <t>Venus im Pelz</t>
  </si>
  <si>
    <t>000 StreamDownload/Venus im Pelz.mp4</t>
  </si>
  <si>
    <t>Roman Polański</t>
  </si>
  <si>
    <t>Emmanuelle Seigner, Mathieu Amalric</t>
  </si>
  <si>
    <t>Victoria Männer &amp; andere Missgeschicke</t>
  </si>
  <si>
    <t>000 StreamDownload/Victoria Männer &amp; andere Missgeschicke.mp4</t>
  </si>
  <si>
    <t>Justine Triet</t>
  </si>
  <si>
    <t>Virginie Efira, Vincent Lacoste, Melvil Poupaud</t>
  </si>
  <si>
    <t>The Good Wife - Staffel 1</t>
  </si>
  <si>
    <t>The Good Wife - Staffel 2</t>
  </si>
  <si>
    <t>The Good Wife - Staffel 3</t>
  </si>
  <si>
    <t>The Good Wife - Staffel 4</t>
  </si>
  <si>
    <t>The Good Wife - Staffel 5</t>
  </si>
  <si>
    <t>The Good Wife - Staffel 6</t>
  </si>
  <si>
    <t>The Good Wife - Staffel 7</t>
  </si>
  <si>
    <t>Robert King</t>
  </si>
  <si>
    <t>Julianna Margulies, Christine Baranski, Josh Charles, Matt Czuchry, Archie Panjabi, Makenzie Vega, Graham Phillips, Chris Noth, Alan Cumming, Zach Grenier, Matthew Goode, Jeffrey Dean Morgan</t>
  </si>
  <si>
    <t>Unbelievable (Miniserie)</t>
  </si>
  <si>
    <t>Toni Collette,Merritt Wever,Kaitlyn Dever</t>
  </si>
  <si>
    <t>Liebe und Anarchie - Staffel 1</t>
  </si>
  <si>
    <t>Lisa Langseth</t>
  </si>
  <si>
    <t>Ida Engvoll, Reine Brynolfsson, Björn Kjellman, Johannes Kuhnke und Gizem Erdogan</t>
  </si>
  <si>
    <t>After Life - Staffel 1</t>
  </si>
  <si>
    <t>Ricky Gervais,Tom Basden,Tony Way</t>
  </si>
  <si>
    <t>Die Ausgrabung</t>
  </si>
  <si>
    <t>Die Ausgrabung.mp4</t>
  </si>
  <si>
    <t>Simon Stone</t>
  </si>
  <si>
    <t>Carey Mulligan,Ralph Fiennes,Lily James</t>
  </si>
  <si>
    <t>Die versunkene Stadt Z</t>
  </si>
  <si>
    <t>Die versunkene Stadt Z.mp4</t>
  </si>
  <si>
    <t>James Gray</t>
  </si>
  <si>
    <t>Charlie Hunnam,Robert Pattinson,Sienna Miller</t>
  </si>
  <si>
    <t>I Care a Lot</t>
  </si>
  <si>
    <t>I Care a Lot.mp4</t>
  </si>
  <si>
    <t>J Blakeson</t>
  </si>
  <si>
    <t>Rosamund Pike,Peter Dinklage,Eiza González</t>
  </si>
  <si>
    <t>Neues aus der Welt</t>
  </si>
  <si>
    <t>Neues aus der Welt.mp4</t>
  </si>
  <si>
    <t>Tom Hanks,Helena Zengel,Michael Angelo Covino</t>
  </si>
  <si>
    <t>Pieces of a Woman</t>
  </si>
  <si>
    <t>Pieces of a Woman.mp4</t>
  </si>
  <si>
    <t>Kornél Mundruczó</t>
  </si>
  <si>
    <t>Vanessa Kirby,Shia LaBeouf,Ellen Burstyn</t>
  </si>
  <si>
    <t>The Midnight Sky</t>
  </si>
  <si>
    <t>The Midnight Sky.mp4</t>
  </si>
  <si>
    <t>George Clooney,Felicity Jones,David Oyelowo</t>
  </si>
  <si>
    <t>Select</t>
  </si>
  <si>
    <t>Sex Weather</t>
  </si>
  <si>
    <t>Jon Garcia (II)</t>
  </si>
  <si>
    <t>Al'Jaleel McGhee, Amber Stonebraker, Alan Burrell</t>
  </si>
  <si>
    <t>Sex Weather.mp4</t>
  </si>
  <si>
    <t>Höhere Gewalt</t>
  </si>
  <si>
    <t>Ruben Östlund</t>
  </si>
  <si>
    <t>Johannes Bah Kuhnke, Lisa Loven Kongsli, Clara Wettergren</t>
  </si>
  <si>
    <t>Cerro Torre.mp4</t>
  </si>
  <si>
    <t>Dallas Buyers Club.mp4</t>
  </si>
  <si>
    <t>Das Bourne Vermächtnis.mp4</t>
  </si>
  <si>
    <t>Das Glück der großen Dinge.mp4</t>
  </si>
  <si>
    <t>Das Mädchen Wadjda.mp4</t>
  </si>
  <si>
    <t>Das Vermächtnis der Wanderhure.mp4</t>
  </si>
  <si>
    <t>Der Hobbit - Eine unerwartete Reise.mp4</t>
  </si>
  <si>
    <t>Der Teufelsgeiger.mp4</t>
  </si>
  <si>
    <t>Die Bestimmer - Kinder haften für Ihre Eltern.mp4</t>
  </si>
  <si>
    <t>Die Frau hinter der Wand.mp4</t>
  </si>
  <si>
    <t>Die Frau, die singt.mp4</t>
  </si>
  <si>
    <t>2012.wmv</t>
  </si>
  <si>
    <t>Camp X-Ray.mp4</t>
  </si>
  <si>
    <t>Can a Song Save Your Life.mp4</t>
  </si>
  <si>
    <t>Das Schicksal ist ein mieser Verräter.mp4</t>
  </si>
  <si>
    <t>Der große Trip - Wild.mp4</t>
  </si>
  <si>
    <t>Der Richter - Recht oder Ehre.mp4</t>
  </si>
  <si>
    <t>Devil's Knot - Im Schatten der Wahrheit.mp4</t>
  </si>
  <si>
    <t>Die Blechtrommel.mp4</t>
  </si>
  <si>
    <t>Die Frau des Polizisten.mp4</t>
  </si>
  <si>
    <t>Die geliebten Schwestern.mp4</t>
  </si>
  <si>
    <t>Eric Clapton -Baloise Session.mp4</t>
  </si>
  <si>
    <t>Brandner Kaspar.mpg</t>
  </si>
  <si>
    <t>Bridget Jones - Schokolade zum Frühstück.ts</t>
  </si>
  <si>
    <t>Buried - Lebend begraben.mpg</t>
  </si>
  <si>
    <t>Caro Emerald.ts</t>
  </si>
  <si>
    <t>Carol.mp4</t>
  </si>
  <si>
    <t>Catch 44 - Der ganz große Coup.mp4</t>
  </si>
  <si>
    <t>Cest la vie - So sind wir, so ist das Leben.mpg</t>
  </si>
  <si>
    <t>Chiko.mp4</t>
  </si>
  <si>
    <t>Clarissas Geheimnis.mp4</t>
  </si>
  <si>
    <t>Cleaner - Sein Geschäft ist der Tod.mp4</t>
  </si>
  <si>
    <t>Colombiana.mpg</t>
  </si>
  <si>
    <t>Concussion - Leichte Erschütterung (OmU).mp4</t>
  </si>
  <si>
    <t>Cowboys &amp; Aliens.mpg</t>
  </si>
  <si>
    <t>Crazy, Stupid, Love.mpg</t>
  </si>
  <si>
    <t>Dame König As Spion.mp4</t>
  </si>
  <si>
    <t>Das blaue Zimmer.mp4</t>
  </si>
  <si>
    <t>Das Comeback.mpg</t>
  </si>
  <si>
    <t>Das Erbe.mp4</t>
  </si>
  <si>
    <t>Das Geheimnis der Wale.ts</t>
  </si>
  <si>
    <t>Das größte Spiel seines Lebens.mpg</t>
  </si>
  <si>
    <t>Das perfekte Verbrechen.mp4</t>
  </si>
  <si>
    <t>Das Versprechen.mp4</t>
  </si>
  <si>
    <t>Das weisse Band.mpg</t>
  </si>
  <si>
    <t>Der große Kater.mpg</t>
  </si>
  <si>
    <t>Der Himmel über Berlin.mp4</t>
  </si>
  <si>
    <t>Der Mann, der niemals lebte.mpg</t>
  </si>
  <si>
    <t>Der Marathon Mann.mp4</t>
  </si>
  <si>
    <t>Der Mönch.mp4</t>
  </si>
  <si>
    <t>Der Plan.mpg</t>
  </si>
  <si>
    <t>Der Ruf der Wale.mp4</t>
  </si>
  <si>
    <t>Der Seidenfächer.mp4</t>
  </si>
  <si>
    <t>Der Tod in Venedig.mp4</t>
  </si>
  <si>
    <t>Der Verdingbub.mp4</t>
  </si>
  <si>
    <t>Der Vorleser.mp4</t>
  </si>
  <si>
    <t>Der zerbrochene Mond.mpg</t>
  </si>
  <si>
    <t>Die Affäre.mpg</t>
  </si>
  <si>
    <t>Die Azoren - Auf den Spuren von Entdeckern, Walen und Vulkanen.mpg</t>
  </si>
  <si>
    <t>Die Besatzer.mpg</t>
  </si>
  <si>
    <t>Die Bücherdiebin.mp4</t>
  </si>
  <si>
    <t>Die Dolmetscherin.mp4</t>
  </si>
  <si>
    <t>Die Eiserne Lady.mp4</t>
  </si>
  <si>
    <t>Die Farbe des Ozeans.ts</t>
  </si>
  <si>
    <t>Die Frau nebenan.ts</t>
  </si>
  <si>
    <t>Die Freundin der Friseuse.mpg</t>
  </si>
  <si>
    <t>Die Höhle der vergessenen Träume.mpg</t>
  </si>
  <si>
    <t>Die Insel.mp4</t>
  </si>
  <si>
    <t>Mit Siebzehn.mp4</t>
  </si>
  <si>
    <t>Ruf der Macht.mp4</t>
  </si>
  <si>
    <t>The Boy Next Door.mp4</t>
  </si>
  <si>
    <t>The Forest.mp4</t>
  </si>
  <si>
    <t>The Trust.mp4</t>
  </si>
  <si>
    <t>After Life - Staffel 1/</t>
  </si>
  <si>
    <t>000 StreamDownload/Blue Car.mp4</t>
  </si>
  <si>
    <t>000 StreamDownload/Blood Orange.mp4</t>
  </si>
  <si>
    <t>Broadchurch - Staffel 3/</t>
  </si>
  <si>
    <t>05-039 als BD50</t>
  </si>
  <si>
    <t xml:space="preserve">Killing Them Softly </t>
  </si>
  <si>
    <t>Killing Them Softly.mp4</t>
  </si>
  <si>
    <t>Killing Me Softly.mpg</t>
  </si>
  <si>
    <t>Sin City.mp4</t>
  </si>
  <si>
    <t>Betty Anne Waters.mp4</t>
  </si>
  <si>
    <t>12 Years a Slave.mp4</t>
  </si>
  <si>
    <t>Amistad.mp4</t>
  </si>
  <si>
    <t>Arbitrage.mp4</t>
  </si>
  <si>
    <t>Argo.mp4</t>
  </si>
  <si>
    <t>Back in the Game.mp4</t>
  </si>
  <si>
    <t>Basic Instinct.ts</t>
  </si>
  <si>
    <t>Black Swan.mp4</t>
  </si>
  <si>
    <t>Blau ist eine warme Farbe.mp4</t>
  </si>
  <si>
    <t>Blue Jasmine.mp4</t>
  </si>
  <si>
    <t>Border Run.mp4</t>
  </si>
  <si>
    <t>Broken City.mp4</t>
  </si>
  <si>
    <t>Camp 14.mp4</t>
  </si>
  <si>
    <t>Captain Phillips.mp4</t>
  </si>
  <si>
    <t>City of God.mp4</t>
  </si>
  <si>
    <t>Con Air.mp4</t>
  </si>
  <si>
    <t>Das Leben ist nichts für Feiglinge.mp4</t>
  </si>
  <si>
    <t>Das Mädchen und der Künstler.mp4</t>
  </si>
  <si>
    <t>Das Penthouse.mp4</t>
  </si>
  <si>
    <t>Das Wochenende.mp4</t>
  </si>
  <si>
    <t>Der Butler.mp4</t>
  </si>
  <si>
    <t>Der Geschmack von Rost und Knochen</t>
  </si>
  <si>
    <t>Der Geschmack von Rost und Knochen.mp4</t>
  </si>
  <si>
    <t>Der große Gatsby.mp4</t>
  </si>
  <si>
    <t>Der letzte Tango in Paris.ts</t>
  </si>
  <si>
    <t>Der Medicus.mp4</t>
  </si>
  <si>
    <t>Der Pianist.mp4</t>
  </si>
  <si>
    <t>Devils Pass.mp4</t>
  </si>
  <si>
    <t>Diana.mp4</t>
  </si>
  <si>
    <t>Die Akte Grant.mp4</t>
  </si>
  <si>
    <t>Die Ausgebufften.mp4</t>
  </si>
  <si>
    <t>Die Hebamme.mp4</t>
  </si>
  <si>
    <t>Die Jagd.mp4</t>
  </si>
  <si>
    <t>Die schönen Tage.mp4</t>
  </si>
  <si>
    <t>Die Spionin.ts</t>
  </si>
  <si>
    <t>Die Unfassbaren.mp4</t>
  </si>
  <si>
    <t>Die Vermessung der Welt.mp4</t>
  </si>
  <si>
    <t>Django Unchained.mp4</t>
  </si>
  <si>
    <t>Don Jon.mp4</t>
  </si>
  <si>
    <t>Du hast es versprochen.mp4</t>
  </si>
  <si>
    <t>Ein griechischer Sommer.mp4</t>
  </si>
  <si>
    <t>Exit Marrakech.mp4</t>
  </si>
  <si>
    <t>Flight.mp4</t>
  </si>
  <si>
    <t>Frozen Ground.mp4</t>
  </si>
  <si>
    <t>Gangster Squad.mp4</t>
  </si>
  <si>
    <t>Get the Gringo.mp4</t>
  </si>
  <si>
    <t>Guilty of Romance.ts</t>
  </si>
  <si>
    <t>Heat.mpg</t>
  </si>
  <si>
    <t>Heute bin ich Blond.mp4</t>
  </si>
  <si>
    <t>In ihren Augen.mp4</t>
  </si>
  <si>
    <t>Inside Out.mp4</t>
  </si>
  <si>
    <t>Invasion Day.mp4</t>
  </si>
  <si>
    <t>IP Man 2.mp4</t>
  </si>
  <si>
    <t>Jagd auf Roter Oktober.mp4</t>
  </si>
  <si>
    <t>Jung &amp; Schön.mp4</t>
  </si>
  <si>
    <t>Kon-Tiki.mp4</t>
  </si>
  <si>
    <t>Kurzer Prozess.mp4</t>
  </si>
  <si>
    <t>Last Samurai.mp4</t>
  </si>
  <si>
    <t>Life of Pi.mp4</t>
  </si>
  <si>
    <t>Mavericks - Lebe Deinen Traum.mp4</t>
  </si>
  <si>
    <t>Michael Kohlhaas.mp4</t>
  </si>
  <si>
    <t>Nader und Simin.mp4</t>
  </si>
  <si>
    <t>Notting Hill.ts</t>
  </si>
  <si>
    <t>Oblivion.mp4</t>
  </si>
  <si>
    <t>Oh Boy.mp4</t>
  </si>
  <si>
    <t>Oh Boy</t>
  </si>
  <si>
    <t>Olympus has fallen.mp4</t>
  </si>
  <si>
    <t>Paradies Liebe.mp4</t>
  </si>
  <si>
    <t>Parker.mp4</t>
  </si>
  <si>
    <t>Passion.mp4</t>
  </si>
  <si>
    <t>Philomena.mp4</t>
  </si>
  <si>
    <t>Quartett.mp4</t>
  </si>
  <si>
    <t>RED 2 noch älter härter besser.mp4</t>
  </si>
  <si>
    <t>Renoir.mp4</t>
  </si>
  <si>
    <t>Requiem for a Dream.mp4</t>
  </si>
  <si>
    <t>Rolling Stones Crossfire Hurricane.ts</t>
  </si>
  <si>
    <t>Ruby Sparks.mp4</t>
  </si>
  <si>
    <t>Rum Diary.mp4</t>
  </si>
  <si>
    <t>Russendisko.mp4</t>
  </si>
  <si>
    <t>Safe Haven.mp4</t>
  </si>
  <si>
    <t>Salon Kitty.mp4</t>
  </si>
  <si>
    <t>Schlussmacher.mp4</t>
  </si>
  <si>
    <t>Schutzengel.mp4</t>
  </si>
  <si>
    <t>Shootout - Keine Gnade.mp4</t>
  </si>
  <si>
    <t>Silver Linings.mp4</t>
  </si>
  <si>
    <t>Sinister</t>
  </si>
  <si>
    <t>Sinister.mp4</t>
  </si>
  <si>
    <t>Star Trek Into Darkness.mp4</t>
  </si>
  <si>
    <t>Stand Up Guys.mp4</t>
  </si>
  <si>
    <t>Streng.mp4</t>
  </si>
  <si>
    <t>Tage am Strand.mp4</t>
  </si>
  <si>
    <t>Tage der Freiheit.mp4</t>
  </si>
  <si>
    <t>Terminal.mp4</t>
  </si>
  <si>
    <t>The Art of the Steal.mp4</t>
  </si>
  <si>
    <t>The Call-Leg nicht auf.mp4</t>
  </si>
  <si>
    <t>The Crime - Good Cop Bad Cop.mp4</t>
  </si>
  <si>
    <t>The Double.ts</t>
  </si>
  <si>
    <t>The Iceman.mp4</t>
  </si>
  <si>
    <t>The Impossible.mp4</t>
  </si>
  <si>
    <t>The Last Stand.mp4</t>
  </si>
  <si>
    <t>The Magic of Belle Isle.mp4</t>
  </si>
  <si>
    <t>The Raven.ts</t>
  </si>
  <si>
    <t>Three Burials.mpg</t>
  </si>
  <si>
    <t>Two Lovers.mp4</t>
  </si>
  <si>
    <t>Voll abgezockt.mp4</t>
  </si>
  <si>
    <t>Warrior.mp4</t>
  </si>
  <si>
    <t>Way of the West.mp4</t>
  </si>
  <si>
    <t>We steal secrets.mp4</t>
  </si>
  <si>
    <t>White House Down.mp4</t>
  </si>
  <si>
    <t>Zero Dark Thirty.mp4</t>
  </si>
  <si>
    <t>Ziemlich beste Freunde.mp4</t>
  </si>
  <si>
    <t>Brot &amp; Tulpen.mp4</t>
  </si>
  <si>
    <t>A Perfect Getaway.wmv</t>
  </si>
  <si>
    <t>ACDC Let There Be Rock.mpg</t>
  </si>
  <si>
    <t>American History X.mpg</t>
  </si>
  <si>
    <t>Amy Winehouse live at Porchester Hall.mpg</t>
  </si>
  <si>
    <t>Anthony Zimmer.mpg</t>
  </si>
  <si>
    <t>Apocalypse Now.mpg</t>
  </si>
  <si>
    <t>Atemlos.mpg</t>
  </si>
  <si>
    <t>Auf Messers Schneide - Rivalen am Abgrund.mpg</t>
  </si>
  <si>
    <t>Ausnahmezustand.mpg</t>
  </si>
  <si>
    <t>Avatar - Aufbruch nach Pandora.wmv</t>
  </si>
  <si>
    <t>Bedways.mpg</t>
  </si>
  <si>
    <t>Bad Boys - Harte Jungs.mpg</t>
  </si>
  <si>
    <t>Bank Job.wmv</t>
  </si>
  <si>
    <t>Bevor es Nacht wird.mpg</t>
  </si>
  <si>
    <t>Birthday Girl.mpg</t>
  </si>
  <si>
    <t>Breaking and Entering.mpg</t>
  </si>
  <si>
    <t>Camille Claudel.mpg</t>
  </si>
  <si>
    <t>Capote.mpg</t>
  </si>
  <si>
    <t>Das Andechser Gefühl.mpg</t>
  </si>
  <si>
    <t>Das Bourne Ultimatum.wmv</t>
  </si>
  <si>
    <t>Das Experiment.mpg</t>
  </si>
  <si>
    <t>Das Mädchen Julius.mpg</t>
  </si>
  <si>
    <t>Der Club der toten Dichter.mpg</t>
  </si>
  <si>
    <t>Der Da Vinci Code - Sakrileg.wmv</t>
  </si>
  <si>
    <t>Der fremde Sohn.mpg</t>
  </si>
  <si>
    <t>Der Mann, dem die Frauen vertrauten.mpg</t>
  </si>
  <si>
    <t>Der talentierte Mr. Ripley.mpg</t>
  </si>
  <si>
    <t>Beatles - Wie sie wirklich waren.mpg</t>
  </si>
  <si>
    <t>Die Entführung der U-Bahn Pelham 123.wmv</t>
  </si>
  <si>
    <t>Die neun Könniginnen.mpg</t>
  </si>
  <si>
    <t>Die neunte Kompanie.mpg</t>
  </si>
  <si>
    <t>Die Reifeprüfung.mpg</t>
  </si>
  <si>
    <t>Do The Right Thing.mpg</t>
  </si>
  <si>
    <t>Duell der Magier.mpg</t>
  </si>
  <si>
    <t>Duplicity.mpg</t>
  </si>
  <si>
    <t>Ein Chef zum Verlieben.mpg</t>
  </si>
  <si>
    <t>Enthüllung.mpg</t>
  </si>
  <si>
    <t>Erntedank.mpg</t>
  </si>
  <si>
    <t>Forrest Gump.mpg</t>
  </si>
  <si>
    <t>Frost Nixon.mpg</t>
  </si>
  <si>
    <t>Frozen River.wmv</t>
  </si>
  <si>
    <t>Gefahr und Begierde.wmv</t>
  </si>
  <si>
    <t>Gefährliche Fremde.mpg</t>
  </si>
  <si>
    <t>Gerhard Polt &amp; Biermösl Blosn - Tschurangrati.mpg</t>
  </si>
  <si>
    <t>Gerhard Polt,Toten Hosen,Well-Brüder Im Auge des Trommelfells.mp4</t>
  </si>
  <si>
    <t>Die unerträgliche Leichtigkeit des Seins.mpg</t>
  </si>
  <si>
    <t>Gesetz der Straße.mpg</t>
  </si>
  <si>
    <t>Goethe.mpg</t>
  </si>
  <si>
    <t>Green Zone.wmv</t>
  </si>
  <si>
    <t>Rolling Stones Gimme Shelter.mpg</t>
  </si>
  <si>
    <t>Habermann.mpg</t>
  </si>
  <si>
    <t>Henry &amp; June.mpg</t>
  </si>
  <si>
    <t>Himalaya - Dem Himmel nah.wmv</t>
  </si>
  <si>
    <t>Himalaya - Im Dorf der Frauen.wmv</t>
  </si>
  <si>
    <t>Illuminati.wmv</t>
  </si>
  <si>
    <t>Im Reich der Sinne.wmv</t>
  </si>
  <si>
    <t>Im Schatten der Wälder.mpg</t>
  </si>
  <si>
    <t>Im Tal von Elah.mpg</t>
  </si>
  <si>
    <t>Im Winter ein Jahr.mpg</t>
  </si>
  <si>
    <t>In der Glut der Sonne.mpg</t>
  </si>
  <si>
    <t>In einer stillen Nacht.wmv</t>
  </si>
  <si>
    <t>Inception.mpg</t>
  </si>
  <si>
    <t>Independence Day.wmv</t>
  </si>
  <si>
    <t>Intime Fremde.mpg</t>
  </si>
  <si>
    <t>James Dean - Leben auf der Überholspur.mpg</t>
  </si>
  <si>
    <t>Jede Sekunde zählt.mpg</t>
  </si>
  <si>
    <t>Kasimir und Karoline.mpg</t>
  </si>
  <si>
    <t>Kein Sterbenswort.mpg</t>
  </si>
  <si>
    <t>Killshot.wmv</t>
  </si>
  <si>
    <t>La Linea - The Line.mpg</t>
  </si>
  <si>
    <t>Led Zeppelin The Song Remains the Same.mpg</t>
  </si>
  <si>
    <t>Liebe braucht keine Ferien.wmv</t>
  </si>
  <si>
    <t>Liebe mich.mpg</t>
  </si>
  <si>
    <t>Lonely Hearts Killers.wmv</t>
  </si>
  <si>
    <t>Lulu &amp; Jimi.mpg</t>
  </si>
  <si>
    <t>Macht über die Insel.wmv</t>
  </si>
  <si>
    <t>Match Point.mpg</t>
  </si>
  <si>
    <t>Melinda &amp; Melinda.mpg</t>
  </si>
  <si>
    <t>Nikita.mpg</t>
  </si>
  <si>
    <t>Palermo Shooting.mpg</t>
  </si>
  <si>
    <t>Papst Johannes Paul II.mpg</t>
  </si>
  <si>
    <t>Payback - Zahltag.mpg</t>
  </si>
  <si>
    <t>Public Enemies.wmv</t>
  </si>
  <si>
    <t>Rendezvous mit einem Mörder.wmv</t>
  </si>
  <si>
    <t>Satte Farben vor Schwarz.mpg</t>
  </si>
  <si>
    <t>Schloss des Schreckens.wmv</t>
  </si>
  <si>
    <t>Schrei nach Freiheit.mpg</t>
  </si>
  <si>
    <t>Sea of Love.mpg</t>
  </si>
  <si>
    <t>Spuren von Blut.mpg</t>
  </si>
  <si>
    <t>Spy Game - Der finale Countdown.wmv</t>
  </si>
  <si>
    <t>Steiner - Das eiserne Kreuz.mpg</t>
  </si>
  <si>
    <t>Stieg Larsson Verblendung.mp4</t>
  </si>
  <si>
    <t>Stieg Larsson Verdammnis.mpg</t>
  </si>
  <si>
    <t>Stieg Larsson Vergebung.wmv</t>
  </si>
  <si>
    <t>Susan verzweifelt gesucht.mpg</t>
  </si>
  <si>
    <t>Swimming Pool.wmv</t>
  </si>
  <si>
    <t>Syriana.mp4</t>
  </si>
  <si>
    <t>The 4th Floor.mpg</t>
  </si>
  <si>
    <t>The Contract.wmv</t>
  </si>
  <si>
    <t>The Cotton Club.mpg</t>
  </si>
  <si>
    <t>The Day After Tomorrow.wmv</t>
  </si>
  <si>
    <t>Doors Rolling Stone Music Movies Collection.mpg</t>
  </si>
  <si>
    <t>The Transporter.mpg</t>
  </si>
  <si>
    <t>Thelma &amp; Louise.mpg</t>
  </si>
  <si>
    <t>Toy Boy.mpg</t>
  </si>
  <si>
    <t>Vengeance.wmv</t>
  </si>
  <si>
    <t>Verhängnis.mpg</t>
  </si>
  <si>
    <t>Victory.mpg</t>
  </si>
  <si>
    <t>Vogelfrei.mpg</t>
  </si>
  <si>
    <t>Voll das Leben.mpg</t>
  </si>
  <si>
    <t>Weine nicht, Germaine.mpg</t>
  </si>
  <si>
    <t>Wie ein einziger Tag.mpg</t>
  </si>
  <si>
    <t>Wolke 9.wmv</t>
  </si>
  <si>
    <t>Woodstock.mpg</t>
  </si>
  <si>
    <t>Wrong Turn at Tahoe.wmv</t>
  </si>
  <si>
    <t>Year of the Gun.mpg</t>
  </si>
  <si>
    <t>Zulu.mp4</t>
  </si>
  <si>
    <t>The Interview.mp4</t>
  </si>
  <si>
    <t>Pink Floyd Delicate Sound of Thunder.mp4</t>
  </si>
  <si>
    <t>000 StreamDownload/Nymphomaniac 1.mp4</t>
  </si>
  <si>
    <t>000 StreamDownload/Nymphomaniac 2.mp4</t>
  </si>
  <si>
    <t>Dire Straits Alchemy Live.mp4</t>
  </si>
  <si>
    <t>Fenster zum Sommer.mp4</t>
  </si>
  <si>
    <t>National Geographic - Faszination Erde.mpg</t>
  </si>
  <si>
    <t>Fire with Fire.mp4</t>
  </si>
  <si>
    <t>Flowers of War.mp4</t>
  </si>
  <si>
    <t>Fräulein Smillas Gespür für Schnee.mpg</t>
  </si>
  <si>
    <t>Geständnisse - Confessions.mpg</t>
  </si>
  <si>
    <t>Freundschaft Plus.mp4</t>
  </si>
  <si>
    <t>Girls Against Boys.mp4</t>
  </si>
  <si>
    <t>God Bless America.mp4</t>
  </si>
  <si>
    <t>Gone - Lauf um dein Leben.mpg</t>
  </si>
  <si>
    <t>Good Woman - Ein Sommer in Amalfi.ts</t>
  </si>
  <si>
    <t>Goyas Geister.mp4</t>
  </si>
  <si>
    <t>Hannibal.mpg</t>
  </si>
  <si>
    <t>Haywire - Trau keinem.mp4</t>
  </si>
  <si>
    <t>Headhunters.mp4</t>
  </si>
  <si>
    <t>Helden des Polarkreises.mp4</t>
  </si>
  <si>
    <t>Donna Summer Hot Stuff.ts</t>
  </si>
  <si>
    <t>Hotel Ruanda.mp4</t>
  </si>
  <si>
    <t>Hurricane Festival 2013.ts</t>
  </si>
  <si>
    <t>ID_A.mp4</t>
  </si>
  <si>
    <t>Im Zeichen der Libelle.mpg</t>
  </si>
  <si>
    <t>In ihrem Haus.mp4</t>
  </si>
  <si>
    <t>Invasion.mp4</t>
  </si>
  <si>
    <t>Jedes Jahr im Juni.ts</t>
  </si>
  <si>
    <t>Jenseits der Stille.mp4</t>
  </si>
  <si>
    <t>Könige der Ozeane.mp4</t>
  </si>
  <si>
    <t>Kylie Minogue - Live X 2008.mpg</t>
  </si>
  <si>
    <t>Lautlos.mpg</t>
  </si>
  <si>
    <t>Lawless - Die Gesetzlosen.mp4</t>
  </si>
  <si>
    <t>LENNONYC.mp4</t>
  </si>
  <si>
    <t>Liebe und Revolution.ts</t>
  </si>
  <si>
    <t>Lolita (1997).mpg</t>
  </si>
  <si>
    <t>Love is all you need.mp4</t>
  </si>
  <si>
    <t>Marauders - Die Reichen werden bezahlen.mp4</t>
  </si>
  <si>
    <t>Marcel Reich-Ranicki - Mein Leben.mpg</t>
  </si>
  <si>
    <t>Marvel's The Avengers.mp4</t>
  </si>
  <si>
    <t>Messner.mp4</t>
  </si>
  <si>
    <t>Milchgeld - Ein Kluftingerkrimi.mp4</t>
  </si>
  <si>
    <t>Million Dollar Baby.mp4</t>
  </si>
  <si>
    <t>Mitten ins Herz - Ein Song für Dich.mp4</t>
  </si>
  <si>
    <t>Mogadischu.mpg</t>
  </si>
  <si>
    <t>Monty Python's Der Sinn des Lebens.ts</t>
  </si>
  <si>
    <t>Morning Glory.mpg</t>
  </si>
  <si>
    <t>My Summer Of Love.mpg</t>
  </si>
  <si>
    <t>Nacht über Berlin.mp4</t>
  </si>
  <si>
    <t>Nova Zembla - Unbekanntes Land.mp4</t>
  </si>
  <si>
    <t>Now is Good - Jeder Moment zählt.mp4</t>
  </si>
  <si>
    <t>Nowhere Boy.mpg</t>
  </si>
  <si>
    <t>Ohne Limit.mpg</t>
  </si>
  <si>
    <t>Pakt der Rache.mp4</t>
  </si>
  <si>
    <t>Pans Labyrinth.mp4</t>
  </si>
  <si>
    <t>Pink Floyd Behind the Wall.mp4</t>
  </si>
  <si>
    <t>Platoon.mpg</t>
  </si>
  <si>
    <t>Prestige - Die Meister der Magie.mp4</t>
  </si>
  <si>
    <t>Room in Rome.mpg</t>
  </si>
  <si>
    <t>Rubbeldiekatz.mp4</t>
  </si>
  <si>
    <t>Sex Killer.mp4</t>
  </si>
  <si>
    <t>Doors When You're Strange.mpg</t>
  </si>
  <si>
    <t>Who TOMMY.mp4</t>
  </si>
  <si>
    <t>Wer ist Hanna.mpg</t>
  </si>
  <si>
    <t>Who Killed Marilyn.mp4</t>
  </si>
  <si>
    <t>Saint Jacques Pilgern auf Französisch.mpg</t>
  </si>
  <si>
    <t>Samsara.mp4</t>
  </si>
  <si>
    <t>Savages.mp4</t>
  </si>
  <si>
    <t>Sex on the Beach.mp4</t>
  </si>
  <si>
    <t>Sliver.mpg</t>
  </si>
  <si>
    <t>Snatch - Schweine und Diamanten.mp4</t>
  </si>
  <si>
    <t>Snitch - Ein riskanter Deal.mp4</t>
  </si>
  <si>
    <t>Source Code.mpg</t>
  </si>
  <si>
    <t>Spielsüchtig.ts</t>
  </si>
  <si>
    <t>Stevie Wonder - Soul Genius.ts</t>
  </si>
  <si>
    <t>Strahlende Wüste.mpg</t>
  </si>
  <si>
    <t>Sturm.mpg</t>
  </si>
  <si>
    <t>Sushi Girl.mp4</t>
  </si>
  <si>
    <t>Switch - Ein mörderischer Tausch.mp4</t>
  </si>
  <si>
    <t>The Artist.mp4</t>
  </si>
  <si>
    <t>The Descendants - Familie und andere Angelegenheiten.mp4</t>
  </si>
  <si>
    <t>The Help.mp4</t>
  </si>
  <si>
    <t>The Hunter.mp4</t>
  </si>
  <si>
    <t>The Ides of March - Tage des Verrats.mp4</t>
  </si>
  <si>
    <t>The King's Speech.mpg</t>
  </si>
  <si>
    <t>The Mechanic.mpg</t>
  </si>
  <si>
    <t>The Social Network.mpg</t>
  </si>
  <si>
    <t>The Tourist.mpg</t>
  </si>
  <si>
    <t>Tiger &amp; Dragon.mp4</t>
  </si>
  <si>
    <t>Tina - What's love got to do with it.ts</t>
  </si>
  <si>
    <t>Tournee.ts</t>
  </si>
  <si>
    <t>Training Day.mp4</t>
  </si>
  <si>
    <t>Trishna.mp4</t>
  </si>
  <si>
    <t>True Grit.mpg</t>
  </si>
  <si>
    <t>Unknown Identity.mpg</t>
  </si>
  <si>
    <t>Unthinkable.mpg</t>
  </si>
  <si>
    <t>Verführt.mpg</t>
  </si>
  <si>
    <t>Vielleicht lieber morgen.mp4</t>
  </si>
  <si>
    <t>Vincere.mp4</t>
  </si>
  <si>
    <t>Warnschuss - Ricochet.mp4</t>
  </si>
  <si>
    <t>What a Man.mpg</t>
  </si>
  <si>
    <t>Whole Lotta Sole.mp4</t>
  </si>
  <si>
    <t>Wieder ein Mord im Weißen Haus.mpg</t>
  </si>
  <si>
    <t>Wir wollten aufs Meer.mp4</t>
  </si>
  <si>
    <t>Wüstenblume.mp4</t>
  </si>
  <si>
    <t>Zauber der Liebe.mpg</t>
  </si>
  <si>
    <t>Zettl.mp4</t>
  </si>
  <si>
    <t>Zweiohrküken.mpg</t>
  </si>
  <si>
    <t>Zabriskie Point.mpg</t>
  </si>
  <si>
    <t>XXY.mpg</t>
  </si>
  <si>
    <t>Woman Wanted.mpg</t>
  </si>
  <si>
    <t>Wolfsmilch.mpg</t>
  </si>
  <si>
    <t>Wo die Liebe hinfällt.mp4</t>
  </si>
  <si>
    <t>Wie im Himmel.mpg</t>
  </si>
  <si>
    <t>Wenn Träume fliegen lernen.mpg</t>
  </si>
  <si>
    <t>Wenn der Postmann zweimal klingelt.mpg</t>
  </si>
  <si>
    <t>Weil es dich gibt.mpg</t>
  </si>
  <si>
    <t>Walk the line.mpg</t>
  </si>
  <si>
    <t>Von Löwen und Lämmern.mpg</t>
  </si>
  <si>
    <t>Vom Ende der Eiszeit.wmv</t>
  </si>
  <si>
    <t>Vincent will Meer.mpg</t>
  </si>
  <si>
    <t>V wie Vendetta.mp4</t>
  </si>
  <si>
    <t>Up in the Air.wmv</t>
  </si>
  <si>
    <t>Untreu.mpg</t>
  </si>
  <si>
    <t>Ulzhan - Das vergessene Licht.mpg</t>
  </si>
  <si>
    <t>Troja.mpg</t>
  </si>
  <si>
    <t>Transsiberian.wmv</t>
  </si>
  <si>
    <t>Tödliche Entscheidung.mpg</t>
  </si>
  <si>
    <t>There Will Be Blood.mpg</t>
  </si>
  <si>
    <t>Thelma.mpg</t>
  </si>
  <si>
    <t>The Women - Von grossen und kleinen Affären.mpg</t>
  </si>
  <si>
    <t>The Tournament.wmv</t>
  </si>
  <si>
    <t>The Sentinel - Wem kannst du trauen?.mpg</t>
  </si>
  <si>
    <t>The Expendables.mpg</t>
  </si>
  <si>
    <t>The Door in the Floor - Die Tür der Versuchung.mpg</t>
  </si>
  <si>
    <t>The American.mpg</t>
  </si>
  <si>
    <t>Taxi Driver.mpg</t>
  </si>
  <si>
    <t>Sumpf der Bestien.wmv</t>
  </si>
  <si>
    <t>Suely im Himmel.mpg</t>
  </si>
  <si>
    <t>Still Live.wmv</t>
  </si>
  <si>
    <t>Sterben will gelernt sein.mpg</t>
  </si>
  <si>
    <t>Stay.mpg</t>
  </si>
  <si>
    <t>State of Play - Stand der Dinge.mpg</t>
  </si>
  <si>
    <t>Sophie Scholl - Die letzten Tage.mpg</t>
  </si>
  <si>
    <t>Sommer '04.mpg</t>
  </si>
  <si>
    <t>Slumdog Millionär.mpg</t>
  </si>
  <si>
    <t>Shutter Island - Diese Insel wirst du nie verlassen..mpg</t>
  </si>
  <si>
    <t>Sex and the City 2.mpg</t>
  </si>
  <si>
    <t>Secretary.wmv</t>
  </si>
  <si>
    <t>Scoop - Der Knüller.wmv</t>
  </si>
  <si>
    <t>Schnee der auf Zedern fällt.mpg</t>
  </si>
  <si>
    <t>Schmetterling und Taucherglocke.mpg</t>
  </si>
  <si>
    <t>Salt.mpg</t>
  </si>
  <si>
    <t>Run for her Life.mpg</t>
  </si>
  <si>
    <t>Rotes Kornfeld.mpg</t>
  </si>
  <si>
    <t>Roter Drache.mpg</t>
  </si>
  <si>
    <t>Robin Hood.mpg</t>
  </si>
  <si>
    <t>Rob Roy.mpg</t>
  </si>
  <si>
    <t>Ritter aus Leidenschaft.mpg</t>
  </si>
  <si>
    <t>Remember Me - Lebe den Augenblick.mpg</t>
  </si>
  <si>
    <t>Red Dust - Die Wahrheit führt in die Freiheit.mpg</t>
  </si>
  <si>
    <t>Queen - Rock Montreal &amp; Live Aid.mpg</t>
  </si>
  <si>
    <t>Pretty Woman.ts</t>
  </si>
  <si>
    <t>OSS 117 - Der Spion, der sich liebte.mpg</t>
  </si>
  <si>
    <t>Omagh - Das Attentat.mpg</t>
  </si>
  <si>
    <t>Old Boy.mp4</t>
  </si>
  <si>
    <t>Nur der Tod ist kälter.mpg</t>
  </si>
  <si>
    <t>Nordwand.wmv</t>
  </si>
  <si>
    <t>Nora - Dichtung und Leidenschaft.mpg</t>
  </si>
  <si>
    <t>No Country for Old Men.mpg</t>
  </si>
  <si>
    <t>Nichts als die Wahrheit.wmv</t>
  </si>
  <si>
    <t>Neue Vahr Süd.mpg</t>
  </si>
  <si>
    <t>Narrenspiel.mpg</t>
  </si>
  <si>
    <t>Nanga Parbat.wmv</t>
  </si>
  <si>
    <t>Namibia - Der Kampf um die Freiheit.mpg</t>
  </si>
  <si>
    <t>Nachts im Museum.mpg</t>
  </si>
  <si>
    <t>Mystic River.mp4</t>
  </si>
  <si>
    <t>My Blueberry Nights.wmv</t>
  </si>
  <si>
    <t>Muriels Hochzeit.mpg</t>
  </si>
  <si>
    <t>Monster's Ball.mpg</t>
  </si>
  <si>
    <t>Mit Herz und Hand.mpg</t>
  </si>
  <si>
    <t>Milk.mpg</t>
  </si>
  <si>
    <t>Merry Gentleman - Schatten der Vergangenheit.wmv</t>
  </si>
  <si>
    <t>Marco Polo.mpg</t>
  </si>
  <si>
    <t>Man spricht deutsch.mpg</t>
  </si>
  <si>
    <t>Malen oder lieben.mpg</t>
  </si>
  <si>
    <t>Madeinusa.wmv</t>
  </si>
  <si>
    <t>Lulu.wmv</t>
  </si>
  <si>
    <t>Lucia und der Sex.mpg</t>
  </si>
  <si>
    <t>Lornas Schweigen.wmv</t>
  </si>
  <si>
    <t>Local Hero.mpg</t>
  </si>
  <si>
    <t>Lions Love.mpg</t>
  </si>
  <si>
    <t>Lili Marleen.mpg</t>
  </si>
  <si>
    <t>Lila Lila.mpg</t>
  </si>
  <si>
    <t>Liebeswahn.mpg</t>
  </si>
  <si>
    <t>Liebe zwischen den Zeilen.mpg</t>
  </si>
  <si>
    <t>Lehrjahre der Macht.mpg</t>
  </si>
  <si>
    <t>Last Days.mpg</t>
  </si>
  <si>
    <t>Lange Beine, kurze Lügen.wmv</t>
  </si>
  <si>
    <t>Lampedusa.mpg</t>
  </si>
  <si>
    <t>Lady Chatterley 2.wmv</t>
  </si>
  <si>
    <t>Lady Chatterley 1.mpg</t>
  </si>
  <si>
    <t>La Zona.mpg</t>
  </si>
  <si>
    <t>Kundun.mpg</t>
  </si>
  <si>
    <t>Klimt.mpg</t>
  </si>
  <si>
    <t>Kino, Aspirin und Geier.mpg</t>
  </si>
  <si>
    <t>Ken Park.mpg</t>
  </si>
  <si>
    <t>Katze im Sack.wmv</t>
  </si>
  <si>
    <t>Julie &amp; Julia.wmv</t>
  </si>
  <si>
    <t>Julia.mpg</t>
  </si>
  <si>
    <t>John Rabe.mpg</t>
  </si>
  <si>
    <t>Jericho - Der Anschlag.mpg</t>
  </si>
  <si>
    <t>Jack Reacher.mp4</t>
  </si>
  <si>
    <t>It's a free world.mpg</t>
  </si>
  <si>
    <t>Italienisch für Anfänger.mpg</t>
  </si>
  <si>
    <t>IP Man.mp4</t>
  </si>
  <si>
    <t>IP Man 3.mp4</t>
  </si>
  <si>
    <t>Invictus - Unbezwungen.mpg</t>
  </si>
  <si>
    <t>Into the Wild.mpg</t>
  </si>
  <si>
    <t>Internal Affairs.wmv</t>
  </si>
  <si>
    <t>Inside Ring.mpg</t>
  </si>
  <si>
    <t>Inglourious Basterds.wmv</t>
  </si>
  <si>
    <t>Infernal Affairs.mpg</t>
  </si>
  <si>
    <t>In seiner Gewalt.mpg</t>
  </si>
  <si>
    <t>Im Jahr des Drachen.wmv</t>
  </si>
  <si>
    <t>Im Bett.mpg</t>
  </si>
  <si>
    <t>Ich bin die Andere.mpg</t>
  </si>
  <si>
    <t>Homo Faber.mpg</t>
  </si>
  <si>
    <t>Himmel über der Wüste.mpg</t>
  </si>
  <si>
    <t>Hilde.mpg</t>
  </si>
  <si>
    <t>High Lane.mpg</t>
  </si>
  <si>
    <t>Helen.wmv</t>
  </si>
  <si>
    <t>Haus aus Sand und Nebel.mpg</t>
  </si>
  <si>
    <t>Hard Candy.mpg</t>
  </si>
  <si>
    <t>Happiness.wmv</t>
  </si>
  <si>
    <t>Hamlet.mpg</t>
  </si>
  <si>
    <t>Grüne Hölle.mpg</t>
  </si>
  <si>
    <t>Grosse Erwartungen.mpg</t>
  </si>
  <si>
    <t>Gran Torino.mpg</t>
  </si>
  <si>
    <t>Gladiator.mpg</t>
  </si>
  <si>
    <t>Gier.mpg</t>
  </si>
  <si>
    <t>Gerhard Polt &amp; Biermösl Blosn - Offener Vollzug.mpg</t>
  </si>
  <si>
    <t>Gefährliche Liebschaften.mpg</t>
  </si>
  <si>
    <t>Garden State.mpg</t>
  </si>
  <si>
    <t>From Paris With Love.mpg</t>
  </si>
  <si>
    <t>Fremd wie ein Fisch.wmv</t>
  </si>
  <si>
    <t>Flightplan - Ohne jede Spur.mpg</t>
  </si>
  <si>
    <t>Fessle mich!.mpg</t>
  </si>
  <si>
    <t>Eyes Wide Shut.mpg</t>
  </si>
  <si>
    <t>End of Watch.mp4</t>
  </si>
  <si>
    <t>Elisa.mpg</t>
  </si>
  <si>
    <t>Ein ungezähmtes Leben.mpg</t>
  </si>
  <si>
    <t>Ein Prophet.mpg</t>
  </si>
  <si>
    <t>Ein gutes Jahr.mpg</t>
  </si>
  <si>
    <t>Effi Briest.mpg</t>
  </si>
  <si>
    <t>Eat, Pray, Love .mpg</t>
  </si>
  <si>
    <t>Easy Virtue - Eine unmoralische Ehefrau.mpg</t>
  </si>
  <si>
    <t>Drama in der Eiger Nordwand.wmv</t>
  </si>
  <si>
    <t>Don Juan DeMarco.mpg</t>
  </si>
  <si>
    <t>District 9.mp4</t>
  </si>
  <si>
    <t>Die vier Federn.mpg</t>
  </si>
  <si>
    <t>Die Träumer.mpg</t>
  </si>
  <si>
    <t>Die Ritter der Kokosnuss.mpg</t>
  </si>
  <si>
    <t>Die Queen.mpg</t>
  </si>
  <si>
    <t>Die Perlmutterfarbe.mpg</t>
  </si>
  <si>
    <t>Die nackte Wahrheit.wmv</t>
  </si>
  <si>
    <t>Die Liebenden von Pont-Neuf.wmv</t>
  </si>
  <si>
    <t>Die Liebe in den Zeiten der Cholera.mpg</t>
  </si>
  <si>
    <t>Die Geschichte von Marie und Julien mit Emmanuelle Béart.mpg</t>
  </si>
  <si>
    <t>Die Fremde.mpg</t>
  </si>
  <si>
    <t>Die Ehre der Prizzis.mpg</t>
  </si>
  <si>
    <t>Die Bourne Verschwörung.wmv</t>
  </si>
  <si>
    <t>Der Zodiac-Killer.mpg</t>
  </si>
  <si>
    <t>Der Wald der Trauer.mpg</t>
  </si>
  <si>
    <t>Der Untergang.mp4</t>
  </si>
  <si>
    <t>Der Stille Amerikaner.mpg</t>
  </si>
  <si>
    <t>Der Stadtneurotiker.mpg</t>
  </si>
  <si>
    <t>Der Solist.mpg</t>
  </si>
  <si>
    <t>Der seltsame Fall des Benjamin Button.mpg</t>
  </si>
  <si>
    <t>Der Schakal.wmv</t>
  </si>
  <si>
    <t>Der Saustall.mpg</t>
  </si>
  <si>
    <t>Der Manchurian Kandidat.mpg</t>
  </si>
  <si>
    <t>Der Liebhaber.mpg</t>
  </si>
  <si>
    <t>Der Leopard.mpg</t>
  </si>
  <si>
    <t>Der Klient.mpg</t>
  </si>
  <si>
    <t>Der Informant!.wmv</t>
  </si>
  <si>
    <t>Der Fremdenlegionär.wmv</t>
  </si>
  <si>
    <t>Der Ewige Gärtner.mpg</t>
  </si>
  <si>
    <t>Der Duft der Frauen.mpg</t>
  </si>
  <si>
    <t>Der Baader-Meinhof-Komplex.mpg</t>
  </si>
  <si>
    <t>Deadly Impact.mpg</t>
  </si>
  <si>
    <t>Dead Man Walking.mpg</t>
  </si>
  <si>
    <t>Das Wunder von Bern.mpg</t>
  </si>
  <si>
    <t>Das wilde Schaf.wmv</t>
  </si>
  <si>
    <t>Das verborgene Schwert.mpg</t>
  </si>
  <si>
    <t>Das Urteil - Jeder ist käuflich.mpg</t>
  </si>
  <si>
    <t>Das Mädchen mit dem Perlenohrring.wmv</t>
  </si>
  <si>
    <t>Das Lied der Sperlinge.mpg</t>
  </si>
  <si>
    <t>Das Leben des Brian.mpg</t>
  </si>
  <si>
    <t>Das Konzert.mpg</t>
  </si>
  <si>
    <t>Das Imperium der Wölfe.mpg</t>
  </si>
  <si>
    <t>Das geheime Leben der Worte.mpg</t>
  </si>
  <si>
    <t>Crossroads.mpg</t>
  </si>
  <si>
    <t>Couchgeflüster.wmv</t>
  </si>
  <si>
    <t>Chocolat.mpg</t>
  </si>
  <si>
    <t>Chanson D'Amour.mpg</t>
  </si>
  <si>
    <t>Candy - Reise der Engel.mp4</t>
  </si>
  <si>
    <t>Buena Vista Social Club.wmv</t>
  </si>
  <si>
    <t>Blue Steel.mpg</t>
  </si>
  <si>
    <t>Blind Side - Die große Chance.mpg</t>
  </si>
  <si>
    <t>Black Rain.mpg</t>
  </si>
  <si>
    <t>Beim Leben meiner Schwester.mpg</t>
  </si>
  <si>
    <t>Begnadete Hände - Die Ben Carson Story.mpg</t>
  </si>
  <si>
    <t>Beautiful Bitch.wmv</t>
  </si>
  <si>
    <t>Batman Begins.mp4</t>
  </si>
  <si>
    <t>Away We Go - Auf nach Irgendwo.mpg</t>
  </si>
  <si>
    <t>Auf Messers Schneide.mpg</t>
  </si>
  <si>
    <t>Armored.wmv</t>
  </si>
  <si>
    <t>An Englishman in New York.mpg</t>
  </si>
  <si>
    <t>An Education.mpg</t>
  </si>
  <si>
    <t>Amigo - Bei Ankunft Tod.mpg</t>
  </si>
  <si>
    <t>American Beauty.mpg</t>
  </si>
  <si>
    <t>Alle Anderen.mpg</t>
  </si>
  <si>
    <t>Alice im Wunderland.mpg</t>
  </si>
  <si>
    <t>Alexander.mpg</t>
  </si>
  <si>
    <t>Aimée &amp; Jaguar.wmv</t>
  </si>
  <si>
    <t>After the Sunset.wmv</t>
  </si>
  <si>
    <t>9 Songs.mpg</t>
  </si>
  <si>
    <t>8 Frauen.mpg</t>
  </si>
  <si>
    <t>21 Gramm.mpg</t>
  </si>
  <si>
    <t>13 Semester - Der frühe Vogel kann mich mal.mpg</t>
  </si>
  <si>
    <t>Frühstück bei ihr.mpg</t>
  </si>
  <si>
    <t>Katie Melua Die Arena Tour 2008.mpg</t>
  </si>
  <si>
    <t>Küss mich bitte.wmv</t>
  </si>
  <si>
    <t>La Mala Educacion - Schlechte Erziehung.mpg</t>
  </si>
  <si>
    <t>Männer die auf Ziegen starren.mpg</t>
  </si>
  <si>
    <t>Rolling Stones Shine a Light.wmv</t>
  </si>
  <si>
    <t>Rolling Stones Ladies and Gentlemen .mpg</t>
  </si>
  <si>
    <t>Überleben.mpg</t>
  </si>
  <si>
    <t>96 Hours - Taken 2.mp4</t>
  </si>
  <si>
    <t>Batman The Dark Knight (3) Returns.mp4</t>
  </si>
  <si>
    <t>Batman The Dark Knight (2) Rises.mp4</t>
  </si>
  <si>
    <t>Batman The Dark Knight (1).mp4</t>
  </si>
  <si>
    <t>Die Kenedys/</t>
  </si>
  <si>
    <t>Die Manns/</t>
  </si>
  <si>
    <t>RED Älter Härter Besser.mpg</t>
  </si>
  <si>
    <t>Rolling Stones Havana Moon.mp4</t>
  </si>
  <si>
    <t>Rolling Stones - Havana Moon - Bonus</t>
  </si>
  <si>
    <t>Rolling Stones Havana Moon - Bonus.mp4</t>
  </si>
  <si>
    <t>Doobie Brothers - Live at the Greek Theatre.ts</t>
  </si>
  <si>
    <t>13000 Kilometer.mp4</t>
  </si>
  <si>
    <t>Before Sunset.mpg</t>
  </si>
  <si>
    <t>Die fabelhafte Welt der Amelie.mp4</t>
  </si>
  <si>
    <t>GI Joe - Die Abrechnung.mp4</t>
  </si>
  <si>
    <t>GI Joe - Geheimauftrag Cobra.mpg</t>
  </si>
  <si>
    <t>Höhere Gewalt.mp4</t>
  </si>
  <si>
    <t>J Edgar.mp4</t>
  </si>
  <si>
    <t>LA Confidential.mpg</t>
  </si>
  <si>
    <t>Mr Brooks – Der Mörder in Dir.wmv</t>
  </si>
  <si>
    <t>Mr Morgan's Last Love.mp4</t>
  </si>
  <si>
    <t>Mr Collins zweiter Frühling.mp4</t>
  </si>
  <si>
    <t>weit Die Geschichte von einem Weg um die Welt.mp4</t>
  </si>
  <si>
    <t>Serie</t>
  </si>
  <si>
    <t>Big Little Lies - Season 1/</t>
  </si>
  <si>
    <t>Die Piefke-Saga/</t>
  </si>
  <si>
    <t>Die Pilgerin/</t>
  </si>
  <si>
    <t>Die Sopranos Season 01/</t>
  </si>
  <si>
    <t>Die Tudors Season 01/</t>
  </si>
  <si>
    <t>Elven - Fluss aus der Kälte - Staffel 1/</t>
  </si>
  <si>
    <t>Game of Thrones - Staffel 2/</t>
  </si>
  <si>
    <t>Game of Thrones - Staffel 3/</t>
  </si>
  <si>
    <t>Game of Thrones - Staffel 4/</t>
  </si>
  <si>
    <t>Gladbeck/</t>
  </si>
  <si>
    <t>Hard Sun - Staffel 1/</t>
  </si>
  <si>
    <t>Hatfields &amp; McCoys/</t>
  </si>
  <si>
    <t>Hawaii Five-O - Season 01/</t>
  </si>
  <si>
    <t>Hawaii Five-O - Season 02/</t>
  </si>
  <si>
    <t>Hawaii Five-O - Season 03/</t>
  </si>
  <si>
    <t>Hawaii Five-O - Season 04/</t>
  </si>
  <si>
    <t>Hawaii Five-O - Season 05/</t>
  </si>
  <si>
    <t>Hawaii Five-O - Season 06/</t>
  </si>
  <si>
    <t>Hawaii Five-O - Season 07/</t>
  </si>
  <si>
    <t>Hawaii Five-O - Season 08/</t>
  </si>
  <si>
    <t>Hawaii Five-O - Season 09/</t>
  </si>
  <si>
    <t>Hindafing/</t>
  </si>
  <si>
    <t>Homeland - Staffel 1/</t>
  </si>
  <si>
    <t>Homeland - Staffel 2/</t>
  </si>
  <si>
    <t>Homeland - Staffel 3/</t>
  </si>
  <si>
    <t>Homeland - Staffel 4/</t>
  </si>
  <si>
    <t>Homeland - Staffel 5/</t>
  </si>
  <si>
    <t>Homeland - Staffel 6/</t>
  </si>
  <si>
    <t>Homeland - Staffel 7/</t>
  </si>
  <si>
    <t>House of Cards Season 01/</t>
  </si>
  <si>
    <t>House of Cards Season 02/</t>
  </si>
  <si>
    <t>House of Cards Season 03/</t>
  </si>
  <si>
    <t>House of Cards Season 04/</t>
  </si>
  <si>
    <t>House of Cards Season 05/</t>
  </si>
  <si>
    <t>Kaltblütig/</t>
  </si>
  <si>
    <t>Mad Men - Season 1/</t>
  </si>
  <si>
    <t>Mad Men - Season 2/</t>
  </si>
  <si>
    <t>Modus - Der Mörder in uns Staffel 1/</t>
  </si>
  <si>
    <t>Münchner Geschichten/</t>
  </si>
  <si>
    <t>Nachdem ich ihm begegnet bin/</t>
  </si>
  <si>
    <t>National Geographic - Abenteuer Wildnis - Vol. 1/</t>
  </si>
  <si>
    <t>National Geographic - Abenteuer Wildnis - Vol. 2/</t>
  </si>
  <si>
    <t>National Treasure - Ende einer Legende/</t>
  </si>
  <si>
    <t>Occupied - Die Besatzung Staffel 1/</t>
  </si>
  <si>
    <t>Occupied - Die Besatzung Staffel 2/</t>
  </si>
  <si>
    <t>Orange is the New Black - Staffel 1/</t>
  </si>
  <si>
    <t>Orange is the New Black - Staffel 2/</t>
  </si>
  <si>
    <t>Orange is the New Black - Staffel 3/</t>
  </si>
  <si>
    <t>Orange is the New Black - Staffel 4/</t>
  </si>
  <si>
    <t>Paris/</t>
  </si>
  <si>
    <t>River - Staffel 1/</t>
  </si>
  <si>
    <t>Rolling Stones - The Biggest Bang/</t>
  </si>
  <si>
    <t>Rom Staffel 1 und 2/</t>
  </si>
  <si>
    <t>Six Feet Under - Gestorben wird immer - Staffel 1/</t>
  </si>
  <si>
    <t>Tabula Rasa Staffel 1/</t>
  </si>
  <si>
    <t>The Fall - Tod in Belfast - Staffel 1/</t>
  </si>
  <si>
    <t>The Fall - Tod in Belfast - Staffel 2/</t>
  </si>
  <si>
    <t>The Good Wife - Staffel 1/</t>
  </si>
  <si>
    <t>The Good Wife - Staffel 2/</t>
  </si>
  <si>
    <t>The Good Wife - Staffel 3/</t>
  </si>
  <si>
    <t>The Good Wife - Staffel 4/</t>
  </si>
  <si>
    <t>The Good Wife - Staffel 5/</t>
  </si>
  <si>
    <t>The Good Wife - Staffel 6/</t>
  </si>
  <si>
    <t>The Good Wife - Staffel 7/</t>
  </si>
  <si>
    <t>The Handmaid's Tale - Staffel 1/</t>
  </si>
  <si>
    <t>The Wire - Season 1/</t>
  </si>
  <si>
    <t>The Wire - Season 2/</t>
  </si>
  <si>
    <t>Titanic/</t>
  </si>
  <si>
    <t>Top of the Lake Season 01/</t>
  </si>
  <si>
    <t>Top of the Lake_China Girl - Season 02/</t>
  </si>
  <si>
    <t>True Detective - Staffel 1/</t>
  </si>
  <si>
    <t>Unbelievable - Miniserie/</t>
  </si>
  <si>
    <t>Under The Dome - Season 1/</t>
  </si>
  <si>
    <t>Unsere Mütter, unsere Väter/</t>
  </si>
  <si>
    <t>Verbrechen/</t>
  </si>
  <si>
    <t>Verschollen am Kap/</t>
  </si>
  <si>
    <t>Vikings - Season 2/</t>
  </si>
  <si>
    <t>Vorstadtweiber Staffel 01/</t>
  </si>
  <si>
    <t>Vorstadtweiber Staffel 02/</t>
  </si>
  <si>
    <t>Vorstadtweiber Staffel 03/</t>
  </si>
  <si>
    <t>Wildes Japan/</t>
  </si>
  <si>
    <t>01-037 + MPG</t>
  </si>
  <si>
    <t>01-026 + MPG</t>
  </si>
  <si>
    <t>Hawaii Five-O - Season 10</t>
  </si>
  <si>
    <t>Hawaii Five-O - Season 10/</t>
  </si>
  <si>
    <t>Ein Engel verschwindet</t>
  </si>
  <si>
    <t>Ein Engel verschwindet/</t>
  </si>
  <si>
    <t xml:space="preserve">Laetitia Masson </t>
  </si>
  <si>
    <t>Mélody Gualteros, Elodie Bouchez, Hélène Fillières, Jérôme Kircher, Ernest Cereijo, Ella Brunetto,Sigrid Bouaziz</t>
  </si>
  <si>
    <t>Die Protokollantin</t>
  </si>
  <si>
    <t>Die Protokollantin/</t>
  </si>
  <si>
    <t>Nina Grosse, Samira Radsi</t>
  </si>
  <si>
    <t>Iris Berben, Peter Kurth, Moritz Bleibtreu, Katharina Schlothauer</t>
  </si>
  <si>
    <t>Brahmaputra - Der große Fluss vom Himalaya</t>
  </si>
  <si>
    <t>Brahmaputra - Der große Fluss vom Himalaya/</t>
  </si>
  <si>
    <t>BHUTAN_26_28_N.mp4</t>
  </si>
  <si>
    <t>Big Little Lies - Staffel 1</t>
  </si>
  <si>
    <t>The Longest Wave - Die Lebensgeschichte von Surflegende Robby Naish</t>
  </si>
  <si>
    <t>Joe Berlinger</t>
  </si>
  <si>
    <t>Robby Naish</t>
  </si>
  <si>
    <t>The Longest Wave - Robby Naish.mp4</t>
  </si>
  <si>
    <t>Spy City (Miniserie)</t>
  </si>
  <si>
    <t>Spy City/</t>
  </si>
  <si>
    <t>Dominic Cooper, Johanna Wokalek, Leonie Benesch</t>
  </si>
  <si>
    <t>The Pier - Die fremde Seite der Liebe - Staffel 1 + 2</t>
  </si>
  <si>
    <t>The Pier - Die fremde Seite der Liebe - Staffel 1 und 2/</t>
  </si>
  <si>
    <t>Álex Rodrigo, Jorge Dorado, Jesús Colmenar (Staffel 1), Eduardo Chapero-Jackson (Staffel 2)</t>
  </si>
  <si>
    <t>Verónica Sánchez, Irene Arcos, Alvaro Morte, Roberto Enríquez, Marta Milans, Judit Ampudia, Antonio Garrido, Miquel Fernández und Paco Manzanedo</t>
  </si>
  <si>
    <t>Chloe</t>
  </si>
  <si>
    <t>Erotik/Thriller</t>
  </si>
  <si>
    <t>Chloe.mp4</t>
  </si>
  <si>
    <t>Liam Neeson, Amanda Seyfried, Julianne Moore, Laura DeCarteret, Max Thieriot, Nina Dobrev, Mishu Vellani, Meghan Heffern</t>
  </si>
  <si>
    <t>Eric Clapton - The Lady In The Balcony: Lockdown Sessions</t>
  </si>
  <si>
    <t>Eric Clapton - The Lady In The Balcony.mp4</t>
  </si>
  <si>
    <t>Puppylove - Erste Versuchung</t>
  </si>
  <si>
    <t>000 StreamDownload/Puppylove - Erste Versuchung.mp4</t>
  </si>
  <si>
    <t>Delphine Lehericey</t>
  </si>
  <si>
    <t>Solène Rigot (Diane) · Audrey Bastien (Julia) · Vincent Perez (Christian) · Vadim Goldberg (Marc) · Theo Gladsteen (Antoine)</t>
  </si>
  <si>
    <t>Greta</t>
  </si>
  <si>
    <t>000 StreamDownload/Greta.mp4</t>
  </si>
  <si>
    <t>Neil Jordan</t>
  </si>
  <si>
    <t>Isabelle Huppert: Greta Hideg, Chloë Grace Moretz: Frances McCullen, Maika Monroe: Erica Penn, Colm Feore: Chris McCullen, Stephen Rea: Brian Cody</t>
  </si>
  <si>
    <t>Instinct - Gefährliche Begierde</t>
  </si>
  <si>
    <t>000 StreamDownload/Instinct - Gefährliche Begierde.mp4</t>
  </si>
  <si>
    <t>Halina Reijn</t>
  </si>
  <si>
    <t>Carice van Houten | Marwan Kenzari | Marie-Mae van Zuilen</t>
  </si>
  <si>
    <t>The Secrets We Keep - Schatten der Vergangenheit</t>
  </si>
  <si>
    <t>000 StreamDownload/The Secrets We Keep - Schatten der Vergangenheit.mp4</t>
  </si>
  <si>
    <t>Yuval Adler</t>
  </si>
  <si>
    <t>Noomi Rapace, Chris Messina, Amy Seimetz</t>
  </si>
  <si>
    <t>They Want Me Dead</t>
  </si>
  <si>
    <t>000 StreamDownload/They Want Me Dead.mp4</t>
  </si>
  <si>
    <t>Taylor Sheridan</t>
  </si>
  <si>
    <t>Angelina Jolie: Hannah Faber, Medina Senghore: Allison Sawyer, Jon Bernthal: Ethan Sawyer, Nicholas Hoult: Patrick Blackwell, Aidan Gillen: Jack Blackwell, Tyler Perry: Arthur</t>
  </si>
  <si>
    <t>Jake Weber: Owen Casserly, Tory Kittles: Ryan, Finn Little: Connor Casserly, James Jordan: Ben</t>
  </si>
  <si>
    <t>The Loft</t>
  </si>
  <si>
    <t>000 StreamDownload/The Loft.mp4</t>
  </si>
  <si>
    <t>Erik Van Looy</t>
  </si>
  <si>
    <t>Karl Urban, James Marsden, Wentworth Miller, Eric Stonestreet, Matthias Schoenaerts</t>
  </si>
  <si>
    <t>iii</t>
  </si>
  <si>
    <t>The Unforgivable</t>
  </si>
  <si>
    <t>nur digital MP5</t>
  </si>
  <si>
    <t>000 StreamDownload/The Unforgivable.mp4</t>
  </si>
  <si>
    <t>Nora Fingscheidt</t>
  </si>
  <si>
    <t>Sandra Bullock, Vincent D'Onofrio, Viola Davis, Jon Bernthal,Richard Thomas, Aisling Franciosi, Rob Morgan, Tom Guiry, W. Earl Brown, Linda Emond, Emma Nelson, Malcolm</t>
  </si>
  <si>
    <t>Will Pullen</t>
  </si>
  <si>
    <t>thriller</t>
  </si>
  <si>
    <t>000 StreamDownload/The Little Things.mp4</t>
  </si>
  <si>
    <t>The Little Things</t>
  </si>
  <si>
    <t>Denzel Washington, Rami Malek, Jared Leto</t>
  </si>
  <si>
    <t>Succession - Staffel 1</t>
  </si>
  <si>
    <t>Drame</t>
  </si>
  <si>
    <t>Succession - Staffel 1/</t>
  </si>
  <si>
    <t>Hiam Abbass, Nicholas Braun, Brian Cox, Kieran Culkin, Peter Friedman, Natalie Gold, Matthew Macfadyen, Alan Ruck, Parker Sawyers, Sarah Snook, Jeremy Strong, Rob Yang, Dagmara Domińczyk, Arian Moayed, J. Smith-Cameron, Justine Lupe, David Rasche, Fisher Stevens</t>
  </si>
  <si>
    <t>Victoria</t>
  </si>
  <si>
    <t>000 StreamDownload/Victoria.mp4</t>
  </si>
  <si>
    <t>Sebastian Schipper</t>
  </si>
  <si>
    <t>Laia Costa, Frederick Lau, Franz Rogowski, Burak Yiğit, Max Mauff, André M. Hennicke, Jan Breustedt</t>
  </si>
  <si>
    <t>Promising Young Woman</t>
  </si>
  <si>
    <t>000 StreamDownload/Promising Young Woman.mp4</t>
  </si>
  <si>
    <t>Emerald Fennell</t>
  </si>
  <si>
    <t>Carey Mulligan, Bo Burnham, Alison Brie</t>
  </si>
  <si>
    <t>The Ice Road</t>
  </si>
  <si>
    <t>000 StreamDownload/The Ice Road.mp4</t>
  </si>
  <si>
    <t>Jonathan Hensleigh</t>
  </si>
  <si>
    <t>Liam Neeson, Marcus Thomas, Laurence Fishburne</t>
  </si>
  <si>
    <t>The Gateway – Im Griff des Kartells</t>
  </si>
  <si>
    <t>Michele Civetta</t>
  </si>
  <si>
    <t xml:space="preserve"> Shea Whigham, Olivia Munn, Keith David</t>
  </si>
  <si>
    <t>000 StreamDownload/The Gateway – Im Griff des Kartells.mp4</t>
  </si>
  <si>
    <t>Sweethearts</t>
  </si>
  <si>
    <t>000 StreamDownload/Sweethearts.mp4</t>
  </si>
  <si>
    <t>Karoline Herfurth</t>
  </si>
  <si>
    <t>Karoline Herfurth, Hannah Herzsprung, Frederick Lau</t>
  </si>
  <si>
    <t>Im Herzen des Dschungels</t>
  </si>
  <si>
    <t>000 StreamDownload/Im Herzen des Dschungels.mp4</t>
  </si>
  <si>
    <t>Michael Haussman</t>
  </si>
  <si>
    <t>Jonathan Rhys Meyers, Josie Ho, Dominic Monaghan</t>
  </si>
  <si>
    <t>Nobody</t>
  </si>
  <si>
    <t>000 StreamDownload/Nobody.mp4</t>
  </si>
  <si>
    <t>Ilya Naishuller</t>
  </si>
  <si>
    <t>Bob Odenkirk, Connie Nielsen, RZA</t>
  </si>
  <si>
    <t>The Gift (2015)</t>
  </si>
  <si>
    <t>000 StreamDownload/The Gift (2015).mp4</t>
  </si>
  <si>
    <t>Joel Edgerton</t>
  </si>
  <si>
    <t>Jason Bateman, Rebecca Hall, Joel Edgerton</t>
  </si>
  <si>
    <t>Obsessed</t>
  </si>
  <si>
    <t>nur digital  MP3</t>
  </si>
  <si>
    <t>000 StreamDownload/Obsessed.mp4</t>
  </si>
  <si>
    <t>Steve Shill</t>
  </si>
  <si>
    <t>Idris Elba, Beyoncé Knowles, Ali Larter</t>
  </si>
  <si>
    <t>000 StreamDownload/Zeiten des Aufruhrs.mp4</t>
  </si>
  <si>
    <t>Irina Palm.mp4</t>
  </si>
  <si>
    <t>The Outsiders - The Complete Novel</t>
  </si>
  <si>
    <t>000 StreamDownload/The Outsiders - The Complete Novel.mp4</t>
  </si>
  <si>
    <t>C. Thomas Howell, Matt Dillon, Ralph Macchio</t>
  </si>
  <si>
    <t>digital MP4 / Staffel 1 auch als BD50 - 06-143-144</t>
  </si>
  <si>
    <t>Downton Abbey- Staffel 2</t>
  </si>
  <si>
    <t>Downton Abbey- Staffel 1</t>
  </si>
  <si>
    <t>Downton Abbey- Staffel 3</t>
  </si>
  <si>
    <t>Downton Abbey- Staffel 4</t>
  </si>
  <si>
    <t>Downton Abbey- Staffel 5</t>
  </si>
  <si>
    <t>Downton Abbey- Staffel 6</t>
  </si>
  <si>
    <t>Downton Abbey - Staffel 1/</t>
  </si>
  <si>
    <t>Downton Abbey - Staffel 2/</t>
  </si>
  <si>
    <t>Downton Abbey - Staffel 3/</t>
  </si>
  <si>
    <t>Downton Abbey - Staffel 4/</t>
  </si>
  <si>
    <t>Downton Abbey - Staffel 5/</t>
  </si>
  <si>
    <t>Downton Abbey - Staffel 6/</t>
  </si>
  <si>
    <t>Below Her Mouth</t>
  </si>
  <si>
    <t>000 StreamDownload/Below Her Mouth.mp4</t>
  </si>
  <si>
    <t>April Mullen</t>
  </si>
  <si>
    <t>Erika Linder, Natalie Krill, Sebastian Pigott</t>
  </si>
  <si>
    <t xml:space="preserve">L.A. Nights - Grenzenloses Verlangen </t>
  </si>
  <si>
    <t>Philippe Diaz</t>
  </si>
  <si>
    <t>Keller Wortham, Shari Solanis, Luis Fernandez-Gil</t>
  </si>
  <si>
    <t>000 StreamDownload/LA Nights - Grenzenloses Verlangen.mp4</t>
  </si>
  <si>
    <t>Anatomie eines Skandals - Miniserie</t>
  </si>
  <si>
    <t>Anatomie eines Skandals - Miniserie/</t>
  </si>
  <si>
    <t>David E. Kelley, Melissa James Gibson</t>
  </si>
  <si>
    <t>Sienna Miller, Michelle Dockery, Rupert Friend</t>
  </si>
  <si>
    <t>Original Bluray - MP4</t>
  </si>
  <si>
    <t>Bohemian Rhapsody.mp4</t>
  </si>
  <si>
    <t>Die Erfindung der Wahrheit (Miss Sloane)</t>
  </si>
  <si>
    <t>000 StreamDownload/Die Erfindung der Wahrheit.mp4</t>
  </si>
  <si>
    <t>Jessica Chastain, Mark Strong, John Lithgow</t>
  </si>
  <si>
    <t>Revenge</t>
  </si>
  <si>
    <t>000 StreamDownload/Revenge.mp4</t>
  </si>
  <si>
    <t>Coralie Fargeat</t>
  </si>
  <si>
    <t>Matilda Anna Ingrid Lutz, Kevin Janssens, Vincent Colombe</t>
  </si>
  <si>
    <t>Backup</t>
  </si>
  <si>
    <t>nur digital MPEG-2</t>
  </si>
  <si>
    <t>nur digital diverse Formate</t>
  </si>
  <si>
    <t xml:space="preserve">nur digital mpg  </t>
  </si>
  <si>
    <t xml:space="preserve">nur digital MP4  </t>
  </si>
  <si>
    <t xml:space="preserve">nur digital TS  </t>
  </si>
  <si>
    <t xml:space="preserve">nur digital diverse Formate  </t>
  </si>
  <si>
    <t>nur digital TS</t>
  </si>
  <si>
    <t xml:space="preserve">nur digital MPG   </t>
  </si>
  <si>
    <t xml:space="preserve">nur digital WMV  </t>
  </si>
  <si>
    <t xml:space="preserve">nur digital MPG  </t>
  </si>
  <si>
    <t xml:space="preserve">nur digital  </t>
  </si>
  <si>
    <t xml:space="preserve">nur digital </t>
  </si>
  <si>
    <t>nur digial</t>
  </si>
  <si>
    <t>digital MP4</t>
  </si>
  <si>
    <t>The Town: Stadt ohne Gnade</t>
  </si>
  <si>
    <t>000 StreamDownload/The Town.mp4</t>
  </si>
  <si>
    <t>Ben Affleck, Rebecca Hall, Jeremy Renner, Jon Hamm</t>
  </si>
  <si>
    <t>The Lincoln Lawyer - Staffel 1</t>
  </si>
  <si>
    <t>The Lincoln Lawyer - Staffel 1/</t>
  </si>
  <si>
    <t>David E. Kelley</t>
  </si>
  <si>
    <t>Manuel Garcia-Rulfo,Neve Campbell,Becki Newton</t>
  </si>
  <si>
    <t>Top Gun (1) - Sie fürchten weder Tod noch Teufel</t>
  </si>
  <si>
    <t>000 StreamDownload/Top Gun 1.mp4</t>
  </si>
  <si>
    <t>Tom Cruise, Randall Brady, Adrian Pasdar</t>
  </si>
  <si>
    <t>Borgen – Gefährliche Seilschaften - Staffel 1</t>
  </si>
  <si>
    <t>Borgen – Gefährliche Seilschaften - Staffel 2</t>
  </si>
  <si>
    <t>Borgen – Gefährliche Seilschaften - Staffel 3</t>
  </si>
  <si>
    <t>nur digitale MP4</t>
  </si>
  <si>
    <t>Adam Price</t>
  </si>
  <si>
    <t>Sidse Babett Knudsen,Birgitte Hjort Sørensen,Pilou Asbæk</t>
  </si>
  <si>
    <t>Borgen - Gefährliche Seilschaften - Staffel 1/</t>
  </si>
  <si>
    <t>Borgen - Gefährliche Seilschaften - Staffel 2/</t>
  </si>
  <si>
    <t>Borgen - Gefährliche Seilschaften - Staffel 3/</t>
  </si>
  <si>
    <t>Borgen – Macht und Ruhm- Staffel 1</t>
  </si>
  <si>
    <t>Borgen - Macht und Ruhm - Staffel 1/</t>
  </si>
  <si>
    <t>The Batman (2022)</t>
  </si>
  <si>
    <t>Matt Reeves</t>
  </si>
  <si>
    <t>Robert Pattinson, Zoë Kravitz, Paul Dano</t>
  </si>
  <si>
    <t>The Batman.mp4</t>
  </si>
  <si>
    <t>Liebe und Anarchie - Staffel 2</t>
  </si>
  <si>
    <t>04-199 als DVD + MP4</t>
  </si>
  <si>
    <t>000 StreamDownload/Cassandras Traum.mp4</t>
  </si>
  <si>
    <t>04-173 als DVD + MP4</t>
  </si>
  <si>
    <t>000 StreamDownload/Das Geheime Fenster.mp4</t>
  </si>
  <si>
    <t>Das Geheime Fenster</t>
  </si>
  <si>
    <t>02-044 + MP4</t>
  </si>
  <si>
    <t>000 StreamDownload/I'm Not There.mpg</t>
  </si>
  <si>
    <t>04-094 + MP4</t>
  </si>
  <si>
    <t>000 StreamDownload/Jacob's Ladder - In der Gewalt des Jenseits.mp4</t>
  </si>
  <si>
    <t>04-145 als DVD + MP4</t>
  </si>
  <si>
    <t>*Pal</t>
  </si>
  <si>
    <t>Edge of Love - Was von der Liebe bleibt.mp4</t>
  </si>
  <si>
    <t>02-065 DVD + MP4</t>
  </si>
  <si>
    <t>Monster.mp4</t>
  </si>
  <si>
    <t>04-164 als DVD + MP4</t>
  </si>
  <si>
    <t>Der englische Patient.mp4</t>
  </si>
  <si>
    <t>02-056 +MP4</t>
  </si>
  <si>
    <t>Lost In Translation.mp4</t>
  </si>
  <si>
    <t>01-007 DVD + MP4</t>
  </si>
  <si>
    <t>Malice.mp4</t>
  </si>
  <si>
    <t>Open Range - Weites Land</t>
  </si>
  <si>
    <t>000 StreamDownload/Open Range - Weites Land.mp4</t>
  </si>
  <si>
    <t>Kevin Costner</t>
  </si>
  <si>
    <t xml:space="preserve">  Robert Duvall, Kevin Costner, Annette Bening, Michael Gambon, Michael Jeter: Percy, Diego Luna, James Russo, Abraham Benrubi, Dean McDermott</t>
  </si>
  <si>
    <t>Top Gun (2) - Maverick</t>
  </si>
  <si>
    <t>Tom Cruise, Miles Teller, Jennifer Connelly, Jon Hamm, Charles Parnell, Bashir Salahuddin, Glen Powell, Monica Barbaro, Lewis Pullman, Danny Ramirez,Greg Tarzan Davis</t>
  </si>
  <si>
    <t>Glass Onion - A Knives Out Mystery</t>
  </si>
  <si>
    <t>000 StreamDownload/Glass Onion - A Knives Out Mystery.mp4</t>
  </si>
  <si>
    <t>Rian Johnson</t>
  </si>
  <si>
    <t>Daniel Craig, Janelle Monáe, Edward Norton, Dave Bautista, Kate Hudson, Kathryn Hahn, Leslie Odom Jr., Madelyn Cline, Jessica Henwick, Ethan Hawke, Dallas Roberts, Jackie Hoffman, Hugh Grant:</t>
  </si>
  <si>
    <t>Knives Out – Mord ist Familiensache</t>
  </si>
  <si>
    <t>000 StreamDownload/Knives Out - Mord ist Familiensache.mp4</t>
  </si>
  <si>
    <t>Daniel Craig, Chris Evans, Ana de Armas</t>
  </si>
  <si>
    <t>_Filmtitel</t>
  </si>
  <si>
    <t>000 StreamDownload/Enthüllung.mp4</t>
  </si>
  <si>
    <t>Donal Logue, Michael Douglas, Demi Moore</t>
  </si>
  <si>
    <t>Lachsfischen im Jemen</t>
  </si>
  <si>
    <t>000 StreamDownload/Lachsfischen im Jemen.mp4</t>
  </si>
  <si>
    <t>Ewan McGregor, Emily Blunt, Amr Waked</t>
  </si>
  <si>
    <t>Stadt der Engel</t>
  </si>
  <si>
    <t>000 StreamDownload/Stadt der Engel.mp4</t>
  </si>
  <si>
    <t>Nicolas Cage, Meg Ryan, Andre Braugher</t>
  </si>
  <si>
    <t>The Archer</t>
  </si>
  <si>
    <t>000 StreamDownload/The Archer.mp4</t>
  </si>
  <si>
    <t>Valerie Weiss</t>
  </si>
  <si>
    <t>Bailey Noble, Jeanine Mason, Bill Sage</t>
  </si>
  <si>
    <t>Thunderbird - Schatten der Vergangenheit</t>
  </si>
  <si>
    <t>000 StreamDownload/Thunderbird - Schatten der Vergangenheit.mp4</t>
  </si>
  <si>
    <t>Nicholas Treeshin</t>
  </si>
  <si>
    <t>Natalie Brown, Colten Wilke, William Belleau</t>
  </si>
  <si>
    <t>Tödlicher Handel</t>
  </si>
  <si>
    <t>000 StreamDownload/Tödlicher Handel.mp4</t>
  </si>
  <si>
    <t>Steven R. Monroe</t>
  </si>
  <si>
    <t>Gina Holden, Natasha Calis, Raffaello Degruttola, Matthew Ziff, Gildon Roland, Pulu Lightburn, Jermaine Daley, Stan Den Ouden, Leslie Jenkins, Tom E. Nicholson</t>
  </si>
  <si>
    <t>Unforgettable - Tödliche Liebe</t>
  </si>
  <si>
    <t>000 StreamDownload/Unforgettable - Tödliche Liebe.mp4</t>
  </si>
  <si>
    <t>Denise Di Novi</t>
  </si>
  <si>
    <t>Rosario Dawson, Katherine Heigl, Geoff Stults</t>
  </si>
  <si>
    <t>Beef - Staffel 1</t>
  </si>
  <si>
    <t>Beef - Staffel 1/</t>
  </si>
  <si>
    <t>Lee Sung-Jin</t>
  </si>
  <si>
    <t>Steven Yeun, Ali Wong, Patti Yasutake</t>
  </si>
  <si>
    <t>The Night Agent - Staffel 1</t>
  </si>
  <si>
    <t>The Night Agent - Staffel 1/</t>
  </si>
  <si>
    <t>Shawn Ryan</t>
  </si>
  <si>
    <t>Gabriel Basso, Luciane Buchanan, Hong Chau</t>
  </si>
  <si>
    <t>Iceland – On Top of the World</t>
  </si>
  <si>
    <t>000 StreamDownload/Iceland – On Top of the World.mp4</t>
  </si>
  <si>
    <t>Reinhard Kungel</t>
  </si>
  <si>
    <t>Ich Bin Dein Mensch</t>
  </si>
  <si>
    <t>Romance</t>
  </si>
  <si>
    <t>Maria Schrader</t>
  </si>
  <si>
    <t>Maren Eggert, Dan Stevens, Sandra Hüller</t>
  </si>
  <si>
    <t>000 StreamDownload/Ich Bin Dein Mensch.mp4</t>
  </si>
  <si>
    <t>The Lincoln Lawyer - Staffel 2</t>
  </si>
  <si>
    <t>The Lincoln Lawyer - Staffel 2/</t>
  </si>
  <si>
    <t>Manuel Garcia-Rulfo, Lana Parrilla, Neve Campbell,Becki Newton, Krista Warner, Ntare Guma Mbaho Mwine, Elliott Gould</t>
  </si>
  <si>
    <t>Fatal Seduction - Staffel 1</t>
  </si>
  <si>
    <t>Fatal Seduction - Staffel 1/</t>
  </si>
  <si>
    <t>Kgomotso Christopher, Nathaniel Ramabulana, Thapelo Mokoena, Prince Grootboom, Ngelekanyo Ramulondi, Lunathi Mampofu, Rizelle Januk</t>
  </si>
  <si>
    <t>Australia</t>
  </si>
  <si>
    <t>000 StreamDownload/Australia.mp4</t>
  </si>
  <si>
    <t>Nicole Kidman, Hugh Jackman, David Wenham</t>
  </si>
  <si>
    <t>*719</t>
  </si>
  <si>
    <t>Eric Clapton - Across 24 Nights</t>
  </si>
  <si>
    <t>Eric Clapton - Across 24 Nights.mp4</t>
  </si>
  <si>
    <t>Rolling Stones - GRRR Live!</t>
  </si>
  <si>
    <t>Rolling Stones - GRRR Live!.mp4</t>
  </si>
  <si>
    <t>Dave Neugebauer</t>
  </si>
  <si>
    <t>Der Gesang der Flusskrebse</t>
  </si>
  <si>
    <t>000 StreamDownload/Der Gesang der Flusskrebse.mp4</t>
  </si>
  <si>
    <t>Olivia Newman</t>
  </si>
  <si>
    <t>Dasy Edgar-Jones, Harris Dickinson, Taylor John Smith, Jojo Regina, Dvid Strarhaim, Delia Owens, Garret Dillahunt, Bill Kelly</t>
  </si>
  <si>
    <t>Der Krieg des Chalie Wilson</t>
  </si>
  <si>
    <t>000 StreamDownload/Der Krieg des Charlie Wilson.mp4</t>
  </si>
  <si>
    <t>Tom Hanks, Julia Roberts, Philip Seymour Hoffman, Amy Adams, Ned Beatty, Emily Blunt, Om Puri, Ken Stott, John Slattery, Denis O’Hare</t>
  </si>
  <si>
    <t>000 StreamDownload/Top Gun 2 Maverick.mp4</t>
  </si>
  <si>
    <t>Designated Survivor - Staffel 1</t>
  </si>
  <si>
    <t>Designated Survivor - Staffel 2</t>
  </si>
  <si>
    <t>Designated Survivor - Staffel 3</t>
  </si>
  <si>
    <t>*1081</t>
  </si>
  <si>
    <t>*1082</t>
  </si>
  <si>
    <t>Designated Survivor - Staffel 1/</t>
  </si>
  <si>
    <t>Designated Survivor - Staffel 2/</t>
  </si>
  <si>
    <t>Designated Survivor - Staffel 3/</t>
  </si>
  <si>
    <t>David Guggenheim</t>
  </si>
  <si>
    <t>Kiefer Sutherland, Natascha McElhone, Adan Canto</t>
  </si>
  <si>
    <t>Der Kurpfuscher</t>
  </si>
  <si>
    <t>000 StreamDownload/Der Kurpfuscher.mp4</t>
  </si>
  <si>
    <t>Michal Gazda</t>
  </si>
  <si>
    <t>Leszek Lichota, Maria Kowalska, Ignacy Liss</t>
  </si>
  <si>
    <t>Leave the World Behind</t>
  </si>
  <si>
    <t>000 StreamDownload/Leave the World Behind.mp4</t>
  </si>
  <si>
    <t>Sam Esmail</t>
  </si>
  <si>
    <t>Julia Roberts, Mahershala Ali, Ethan Hawke</t>
  </si>
  <si>
    <t>Die Lüge - Miniserie</t>
  </si>
  <si>
    <t>Die Lüge - Miniserie/</t>
  </si>
  <si>
    <t>Björn Bengtsson, Lo Kauppi, Alexandra Karlsson Tyrefors</t>
  </si>
  <si>
    <t>In ewiger Schuld - Miniserie</t>
  </si>
  <si>
    <t>In ewiger Schuld - Miniserie/</t>
  </si>
  <si>
    <t>David Moore, Nimer Rashed</t>
  </si>
  <si>
    <t>Richard Armitage, Michelle Keegan, Adeel Akhtar, Dino Fetscher, Marcus Garvey, Jade Anouka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</si>
</sst>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5" x14ac:knownFonts="1">
    <font>
      <sz val="11"/>
      <color rgb="FF000000"/>
      <name val="Calibri"/>
      <charset val="1"/>
    </font>
    <font>
      <sz val="11"/>
      <color theme="1"/>
      <name val="Calibri"/>
      <family val="2"/>
      <scheme val="minor"/>
    </font>
    <font>
      <sz val="11"/>
      <color theme="1"/>
      <name val="Calibri"/>
      <family val="2"/>
      <scheme val="minor"/>
    </font>
    <font>
      <b/>
      <sz val="11"/>
      <color rgb="FFFF0000"/>
      <name val="Calibri"/>
      <family val="2"/>
    </font>
    <font>
      <sz val="11"/>
      <color rgb="FF000000"/>
      <name val="Calibri"/>
      <family val="2"/>
    </font>
    <font>
      <sz val="11"/>
      <name val="Calibri"/>
      <family val="2"/>
    </font>
    <font>
      <b/>
      <sz val="9"/>
      <color indexed="81"/>
      <name val="Segoe UI"/>
      <family val="2"/>
    </font>
    <font>
      <u/>
      <sz val="11"/>
      <color theme="10"/>
      <name val="Calibri"/>
      <family val="2"/>
    </font>
    <font>
      <sz val="9"/>
      <color rgb="FF000000"/>
      <name val="Verdana"/>
      <family val="2"/>
    </font>
    <font>
      <sz val="11"/>
      <color rgb="FF000000"/>
      <name val="Calibri"/>
      <family val="2"/>
    </font>
    <font>
      <sz val="8"/>
      <name val="Calibri"/>
      <family val="2"/>
    </font>
    <font>
      <b/>
      <sz val="11"/>
      <color rgb="FF000000"/>
      <name val="Calibri"/>
      <family val="2"/>
    </font>
    <font>
      <u/>
      <sz val="11"/>
      <name val="Calibri"/>
      <family val="2"/>
    </font>
    <font>
      <sz val="11"/>
      <color rgb="FF00B050"/>
      <name val="Calibri"/>
      <family val="2"/>
    </font>
    <font>
      <u/>
      <sz val="11"/>
      <color rgb="FF00B050"/>
      <name val="Calibri"/>
      <family val="2"/>
    </font>
  </fonts>
  <fills count="4">
    <fill>
      <patternFill patternType="none"/>
    </fill>
    <fill>
      <patternFill patternType="gray125"/>
    </fill>
    <fill>
      <patternFill patternType="solid">
        <fgColor rgb="FFFFFF00"/>
        <bgColor rgb="FF000000"/>
      </patternFill>
    </fill>
    <fill>
      <patternFill patternType="solid">
        <fgColor rgb="FFFF00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164" fontId="9" fillId="0" borderId="0" applyFont="0" applyFill="0" applyBorder="0" applyAlignment="0" applyProtection="0"/>
  </cellStyleXfs>
  <cellXfs count="56">
    <xf numFmtId="0" fontId="0" fillId="0" borderId="0" xfId="0"/>
    <xf numFmtId="0" fontId="0" fillId="0" borderId="0" xfId="0" applyAlignment="1">
      <alignment horizontal="center"/>
    </xf>
    <xf numFmtId="14" fontId="0" fillId="0" borderId="0" xfId="0" applyNumberFormat="1" applyAlignment="1">
      <alignment horizontal="center"/>
    </xf>
    <xf numFmtId="0" fontId="0" fillId="2" borderId="0" xfId="0" applyFill="1"/>
    <xf numFmtId="0" fontId="0" fillId="2" borderId="1" xfId="0" applyFill="1" applyBorder="1" applyAlignment="1">
      <alignment horizontal="center"/>
    </xf>
    <xf numFmtId="0" fontId="0" fillId="0" borderId="0" xfId="0" applyAlignment="1">
      <alignment horizontal="left"/>
    </xf>
    <xf numFmtId="3" fontId="0" fillId="0" borderId="0" xfId="0" applyNumberFormat="1" applyAlignment="1">
      <alignment horizontal="center"/>
    </xf>
    <xf numFmtId="0" fontId="3" fillId="0" borderId="2" xfId="0" applyFont="1" applyBorder="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center"/>
    </xf>
    <xf numFmtId="0" fontId="5" fillId="0" borderId="0" xfId="0" applyFont="1"/>
    <xf numFmtId="3" fontId="0" fillId="0" borderId="0" xfId="0" applyNumberFormat="1" applyAlignment="1">
      <alignment horizontal="left"/>
    </xf>
    <xf numFmtId="3" fontId="5" fillId="0" borderId="0" xfId="0" applyNumberFormat="1" applyFont="1" applyAlignment="1">
      <alignment horizontal="center"/>
    </xf>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left"/>
    </xf>
    <xf numFmtId="49" fontId="2" fillId="0" borderId="0" xfId="1" applyNumberFormat="1"/>
    <xf numFmtId="0" fontId="7" fillId="0" borderId="0" xfId="2"/>
    <xf numFmtId="0" fontId="8" fillId="0" borderId="0" xfId="0" applyFont="1"/>
    <xf numFmtId="3" fontId="4" fillId="0" borderId="0" xfId="0" applyNumberFormat="1" applyFont="1" applyAlignment="1">
      <alignment horizontal="left"/>
    </xf>
    <xf numFmtId="165" fontId="0" fillId="0" borderId="0" xfId="3" applyNumberFormat="1" applyFont="1"/>
    <xf numFmtId="0" fontId="0" fillId="0" borderId="0" xfId="3" applyNumberFormat="1" applyFont="1" applyAlignment="1">
      <alignment horizontal="center"/>
    </xf>
    <xf numFmtId="49" fontId="1" fillId="0" borderId="0" xfId="1" applyNumberFormat="1" applyFont="1"/>
    <xf numFmtId="0" fontId="11" fillId="2" borderId="0" xfId="0" applyFont="1" applyFill="1"/>
    <xf numFmtId="0" fontId="11" fillId="0" borderId="0" xfId="0" applyFont="1"/>
    <xf numFmtId="0" fontId="7" fillId="0" borderId="0" xfId="2" applyAlignment="1">
      <alignment horizontal="center"/>
    </xf>
    <xf numFmtId="0" fontId="7" fillId="0" borderId="0" xfId="2" applyFill="1" applyAlignment="1">
      <alignment horizontal="center"/>
    </xf>
    <xf numFmtId="3" fontId="11" fillId="2" borderId="0" xfId="0" applyNumberFormat="1" applyFont="1" applyFill="1" applyAlignment="1">
      <alignment horizontal="center"/>
    </xf>
    <xf numFmtId="0" fontId="0" fillId="0" borderId="0" xfId="0" applyAlignment="1">
      <alignment vertical="top"/>
    </xf>
    <xf numFmtId="0" fontId="0" fillId="0" borderId="0" xfId="0" applyAlignment="1">
      <alignment horizontal="center" vertical="top"/>
    </xf>
    <xf numFmtId="0" fontId="12" fillId="0" borderId="0" xfId="2" applyFont="1" applyAlignment="1">
      <alignment horizontal="center"/>
    </xf>
    <xf numFmtId="3" fontId="5" fillId="0" borderId="0" xfId="0" applyNumberFormat="1" applyFont="1" applyAlignment="1">
      <alignment horizontal="left"/>
    </xf>
    <xf numFmtId="0" fontId="4" fillId="0" borderId="0" xfId="0" applyFont="1" applyAlignment="1">
      <alignment vertical="top"/>
    </xf>
    <xf numFmtId="3" fontId="4" fillId="0" borderId="0" xfId="0" applyNumberFormat="1" applyFont="1" applyAlignment="1">
      <alignment horizontal="center"/>
    </xf>
    <xf numFmtId="14" fontId="4" fillId="0" borderId="0" xfId="0" applyNumberFormat="1" applyFont="1" applyAlignment="1">
      <alignment horizontal="center"/>
    </xf>
    <xf numFmtId="0" fontId="0" fillId="3" borderId="0" xfId="0" applyFill="1"/>
    <xf numFmtId="0" fontId="4" fillId="0" borderId="0" xfId="0" applyFont="1" applyAlignment="1">
      <alignment horizontal="center" vertical="top"/>
    </xf>
    <xf numFmtId="49" fontId="2" fillId="0" borderId="0" xfId="1" applyNumberFormat="1" applyAlignment="1">
      <alignment horizontal="center"/>
    </xf>
    <xf numFmtId="49" fontId="1" fillId="0" borderId="0" xfId="1" applyNumberFormat="1" applyFont="1" applyAlignment="1">
      <alignment horizontal="center"/>
    </xf>
    <xf numFmtId="0" fontId="4" fillId="0" borderId="0" xfId="3" applyNumberFormat="1" applyFont="1" applyBorder="1" applyAlignment="1">
      <alignment horizontal="center"/>
    </xf>
    <xf numFmtId="0" fontId="11" fillId="2" borderId="3" xfId="0" applyFont="1" applyFill="1" applyBorder="1"/>
    <xf numFmtId="3" fontId="11" fillId="2" borderId="3" xfId="0" applyNumberFormat="1" applyFont="1" applyFill="1" applyBorder="1" applyAlignment="1">
      <alignment horizontal="center"/>
    </xf>
    <xf numFmtId="0" fontId="11" fillId="2" borderId="3" xfId="0" applyFont="1" applyFill="1" applyBorder="1" applyAlignment="1">
      <alignment horizontal="center"/>
    </xf>
    <xf numFmtId="14" fontId="11" fillId="2" borderId="3" xfId="0" applyNumberFormat="1" applyFont="1" applyFill="1" applyBorder="1" applyAlignment="1">
      <alignment horizontal="center"/>
    </xf>
    <xf numFmtId="0" fontId="11" fillId="2" borderId="3" xfId="0" applyFont="1" applyFill="1" applyBorder="1" applyAlignment="1">
      <alignment horizontal="left"/>
    </xf>
    <xf numFmtId="3" fontId="11" fillId="2" borderId="3" xfId="0" applyNumberFormat="1" applyFont="1" applyFill="1" applyBorder="1" applyAlignment="1">
      <alignment horizontal="left"/>
    </xf>
    <xf numFmtId="0" fontId="13" fillId="0" borderId="0" xfId="0" applyFont="1"/>
    <xf numFmtId="3" fontId="13" fillId="0" borderId="0" xfId="0" applyNumberFormat="1" applyFont="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0" fontId="13" fillId="0" borderId="0" xfId="0" applyFont="1" applyAlignment="1">
      <alignment horizontal="left"/>
    </xf>
    <xf numFmtId="0" fontId="14" fillId="0" borderId="0" xfId="2" applyFont="1" applyBorder="1" applyAlignment="1">
      <alignment horizontal="center"/>
    </xf>
    <xf numFmtId="3" fontId="13" fillId="0" borderId="0" xfId="0" applyNumberFormat="1" applyFont="1" applyAlignment="1">
      <alignment horizontal="left"/>
    </xf>
    <xf numFmtId="0" fontId="13" fillId="2" borderId="0" xfId="0" applyFont="1" applyFill="1"/>
    <xf numFmtId="0" fontId="14" fillId="0" borderId="0" xfId="2" applyFont="1" applyAlignment="1">
      <alignment horizontal="center"/>
    </xf>
  </cellXfs>
  <cellStyles count="4">
    <cellStyle name="Komma" xfId="3" builtinId="3"/>
    <cellStyle name="Link" xfId="2" builtinId="8"/>
    <cellStyle name="Standard" xfId="0" builtinId="0"/>
    <cellStyle name="Standard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QNAP-TS-253A\USB_Video_D\Mit%20Siebzehn.mp4" TargetMode="External"/><Relationship Id="rId1" Type="http://schemas.openxmlformats.org/officeDocument/2006/relationships/hyperlink" Target="file:///\\QNAP-TS-253A\USB_Video_D\Kriegerin.mp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54"/>
  <sheetViews>
    <sheetView tabSelected="1" zoomScaleNormal="100" workbookViewId="0">
      <pane xSplit="1" ySplit="1" topLeftCell="I1040" activePane="bottomRight" state="frozen"/>
      <selection pane="topRight" activeCell="B1" sqref="B1"/>
      <selection pane="bottomLeft" activeCell="A2" sqref="A2"/>
      <selection pane="bottomRight" activeCell="A320" sqref="A320"/>
    </sheetView>
  </sheetViews>
  <sheetFormatPr baseColWidth="10" defaultColWidth="9.109375" defaultRowHeight="15.05" x14ac:dyDescent="0.3"/>
  <cols>
    <col min="1" max="1" width="56.109375" customWidth="1"/>
    <col min="2" max="2" width="10.6640625" style="6" customWidth="1"/>
    <col min="3" max="3" width="33.44140625" customWidth="1"/>
    <col min="4" max="4" width="9.5546875" style="1" bestFit="1" customWidth="1"/>
    <col min="5" max="5" width="20.109375" style="1" customWidth="1"/>
    <col min="6" max="6" width="10.5546875" style="1" customWidth="1"/>
    <col min="7" max="7" width="14" style="2" customWidth="1"/>
    <col min="8" max="8" width="13.5546875" style="1" bestFit="1" customWidth="1"/>
    <col min="9" max="9" width="43.88671875" style="5" customWidth="1"/>
    <col min="10" max="10" width="7.44140625" style="1" customWidth="1"/>
    <col min="11" max="11" width="60" customWidth="1"/>
    <col min="12" max="12" width="9.88671875" style="1" customWidth="1"/>
    <col min="13" max="13" width="20.6640625" style="12" customWidth="1"/>
    <col min="14" max="14" width="100.6640625" style="12" customWidth="1"/>
    <col min="15" max="15" width="9.109375" style="1"/>
  </cols>
  <sheetData>
    <row r="1" spans="1:24" s="25" customFormat="1" x14ac:dyDescent="0.3">
      <c r="A1" s="41" t="s">
        <v>6100</v>
      </c>
      <c r="B1" s="42" t="s">
        <v>0</v>
      </c>
      <c r="C1" s="41" t="s">
        <v>1</v>
      </c>
      <c r="D1" s="43" t="s">
        <v>6026</v>
      </c>
      <c r="E1" s="43" t="s">
        <v>2</v>
      </c>
      <c r="F1" s="43" t="s">
        <v>3</v>
      </c>
      <c r="G1" s="44" t="s">
        <v>4</v>
      </c>
      <c r="H1" s="43" t="s">
        <v>4958</v>
      </c>
      <c r="I1" s="45" t="s">
        <v>6</v>
      </c>
      <c r="J1" s="43" t="s">
        <v>5795</v>
      </c>
      <c r="K1" s="41" t="s">
        <v>4957</v>
      </c>
      <c r="L1" s="43"/>
      <c r="M1" s="46" t="s">
        <v>2853</v>
      </c>
      <c r="N1" s="46" t="s">
        <v>2854</v>
      </c>
      <c r="O1" s="28" t="s">
        <v>5113</v>
      </c>
      <c r="P1" s="24"/>
      <c r="Q1" s="24"/>
      <c r="R1" s="24"/>
      <c r="S1" s="24"/>
      <c r="T1" s="24"/>
      <c r="U1" s="24"/>
    </row>
    <row r="2" spans="1:24" s="54" customFormat="1" x14ac:dyDescent="0.3">
      <c r="A2" s="47" t="s">
        <v>20</v>
      </c>
      <c r="B2" s="48">
        <v>1020</v>
      </c>
      <c r="C2" s="47" t="s">
        <v>21</v>
      </c>
      <c r="D2" s="49"/>
      <c r="E2" s="49" t="s">
        <v>9</v>
      </c>
      <c r="F2" s="49" t="s">
        <v>14</v>
      </c>
      <c r="G2" s="50" t="s">
        <v>22</v>
      </c>
      <c r="H2" s="49" t="s">
        <v>354</v>
      </c>
      <c r="I2" s="51" t="s">
        <v>2577</v>
      </c>
      <c r="J2" s="49"/>
      <c r="K2" s="47" t="str">
        <f>IF(H2&gt;"","\\QNAP-TS-253A/"&amp;VLOOKUP(H2,Plattenzuordnung!$A$2:$B$8,2,FALSE)&amp;"/"&amp;I2,"")</f>
        <v>\\QNAP-TS-253A/USB_Video_B/00 Schneider - Im Wendekreis der Eidechse.mp4</v>
      </c>
      <c r="L2" s="52" t="str">
        <f t="shared" ref="L2:L33" si="0">IF(H2&gt;"",HYPERLINK(K2,"LINK"),"")</f>
        <v>LINK</v>
      </c>
      <c r="M2" s="53" t="s">
        <v>4508</v>
      </c>
      <c r="N2" s="53" t="s">
        <v>4509</v>
      </c>
      <c r="O2" s="49"/>
      <c r="P2" s="47"/>
      <c r="Q2" s="47"/>
      <c r="R2" s="47"/>
      <c r="S2" s="47"/>
      <c r="T2" s="47"/>
      <c r="U2" s="47"/>
      <c r="V2" s="47"/>
      <c r="W2" s="47"/>
      <c r="X2" s="47"/>
    </row>
    <row r="3" spans="1:24" x14ac:dyDescent="0.3">
      <c r="A3" t="s">
        <v>23</v>
      </c>
      <c r="B3" s="6">
        <v>1</v>
      </c>
      <c r="C3" t="s">
        <v>24</v>
      </c>
      <c r="E3" s="1" t="s">
        <v>13</v>
      </c>
      <c r="G3" s="2" t="s">
        <v>25</v>
      </c>
      <c r="K3" t="str">
        <f>IF(H3&gt;"","\\QNAP-TS-253A/"&amp;VLOOKUP(H3,Plattenzuordnung!$A$2:$B$8,2,FALSE)&amp;"/"&amp;I3,"")</f>
        <v/>
      </c>
      <c r="L3" s="26" t="str">
        <f t="shared" si="0"/>
        <v/>
      </c>
      <c r="M3" s="12" t="s">
        <v>2908</v>
      </c>
      <c r="N3" s="12" t="s">
        <v>2909</v>
      </c>
    </row>
    <row r="4" spans="1:24" s="47" customFormat="1" x14ac:dyDescent="0.3">
      <c r="A4" s="47" t="s">
        <v>26</v>
      </c>
      <c r="B4" s="48">
        <v>957</v>
      </c>
      <c r="C4" s="47" t="s">
        <v>27</v>
      </c>
      <c r="D4" s="49"/>
      <c r="E4" s="49" t="s">
        <v>13</v>
      </c>
      <c r="F4" s="49" t="s">
        <v>14</v>
      </c>
      <c r="G4" s="50" t="s">
        <v>28</v>
      </c>
      <c r="H4" s="49" t="s">
        <v>354</v>
      </c>
      <c r="I4" s="51" t="s">
        <v>5204</v>
      </c>
      <c r="J4" s="49"/>
      <c r="K4" s="47" t="str">
        <f>IF(H4&gt;"","\\QNAP-TS-253A/"&amp;VLOOKUP(H4,Plattenzuordnung!$A$2:$B$8,2,FALSE)&amp;"/"&amp;I4,"")</f>
        <v>\\QNAP-TS-253A/USB_Video_B/12 Years a Slave.mp4</v>
      </c>
      <c r="L4" s="55" t="str">
        <f t="shared" si="0"/>
        <v>LINK</v>
      </c>
      <c r="M4" s="53" t="s">
        <v>4414</v>
      </c>
      <c r="N4" s="53" t="s">
        <v>4415</v>
      </c>
      <c r="O4" s="49"/>
    </row>
    <row r="5" spans="1:24" x14ac:dyDescent="0.3">
      <c r="A5" t="s">
        <v>29</v>
      </c>
      <c r="B5" s="6">
        <v>601</v>
      </c>
      <c r="C5" t="s">
        <v>30</v>
      </c>
      <c r="E5" s="1" t="s">
        <v>31</v>
      </c>
      <c r="F5" s="1" t="s">
        <v>14</v>
      </c>
      <c r="G5" s="2" t="s">
        <v>32</v>
      </c>
      <c r="H5" s="1" t="s">
        <v>2578</v>
      </c>
      <c r="I5" s="5" t="s">
        <v>33</v>
      </c>
      <c r="K5" t="str">
        <f>IF(H5&gt;"","\\QNAP-TS-253A/"&amp;VLOOKUP(H5,Plattenzuordnung!$A$2:$B$8,2,FALSE)&amp;"/"&amp;I5,"")</f>
        <v>\\QNAP-TS-253A/USB_Video_D/127 Hours.mpg</v>
      </c>
      <c r="L5" s="26" t="str">
        <f t="shared" si="0"/>
        <v>LINK</v>
      </c>
      <c r="M5" s="12" t="s">
        <v>3878</v>
      </c>
      <c r="N5" s="12" t="s">
        <v>3879</v>
      </c>
    </row>
    <row r="6" spans="1:24" x14ac:dyDescent="0.3">
      <c r="A6" t="s">
        <v>34</v>
      </c>
      <c r="B6" s="6">
        <v>406</v>
      </c>
      <c r="C6" t="s">
        <v>6034</v>
      </c>
      <c r="D6" s="1">
        <v>2</v>
      </c>
      <c r="E6" s="1" t="s">
        <v>9</v>
      </c>
      <c r="F6" s="1" t="s">
        <v>14</v>
      </c>
      <c r="G6" s="2" t="s">
        <v>35</v>
      </c>
      <c r="H6" s="1" t="s">
        <v>2600</v>
      </c>
      <c r="I6" s="5" t="s">
        <v>5763</v>
      </c>
      <c r="K6" t="str">
        <f>IF(H6&gt;"","\\QNAP-TS-253A/"&amp;VLOOKUP(H6,Plattenzuordnung!$A$2:$B$8,2,FALSE)&amp;"/"&amp;I6,"")</f>
        <v>\\QNAP-TS-253A/USB_Video_E/13 Semester - Der frühe Vogel kann mich mal.mpg</v>
      </c>
      <c r="L6" s="26" t="str">
        <f t="shared" si="0"/>
        <v>LINK</v>
      </c>
      <c r="M6" s="12" t="s">
        <v>3563</v>
      </c>
      <c r="N6" s="12" t="s">
        <v>3564</v>
      </c>
    </row>
    <row r="7" spans="1:24" s="47" customFormat="1" x14ac:dyDescent="0.3">
      <c r="A7" s="47" t="s">
        <v>36</v>
      </c>
      <c r="B7" s="48">
        <v>903</v>
      </c>
      <c r="C7" s="47" t="s">
        <v>37</v>
      </c>
      <c r="D7" s="49"/>
      <c r="E7" s="49" t="s">
        <v>38</v>
      </c>
      <c r="F7" s="49" t="s">
        <v>14</v>
      </c>
      <c r="G7" s="50" t="s">
        <v>39</v>
      </c>
      <c r="H7" s="49" t="s">
        <v>354</v>
      </c>
      <c r="I7" s="51" t="s">
        <v>5783</v>
      </c>
      <c r="J7" s="49"/>
      <c r="K7" s="47" t="str">
        <f>IF(H7&gt;"","\\QNAP-TS-253A/"&amp;VLOOKUP(H7,Plattenzuordnung!$A$2:$B$8,2,FALSE)&amp;"/"&amp;I7,"")</f>
        <v>\\QNAP-TS-253A/USB_Video_B/13000 Kilometer.mp4</v>
      </c>
      <c r="L7" s="55" t="str">
        <f t="shared" si="0"/>
        <v>LINK</v>
      </c>
      <c r="M7" s="53" t="s">
        <v>4334</v>
      </c>
      <c r="N7" s="53" t="s">
        <v>4335</v>
      </c>
      <c r="O7" s="49"/>
    </row>
    <row r="8" spans="1:24" x14ac:dyDescent="0.3">
      <c r="A8" t="s">
        <v>11</v>
      </c>
      <c r="B8" s="6">
        <v>795</v>
      </c>
      <c r="C8" t="s">
        <v>12</v>
      </c>
      <c r="E8" s="1" t="s">
        <v>13</v>
      </c>
      <c r="F8" s="1" t="s">
        <v>14</v>
      </c>
      <c r="G8" s="2" t="s">
        <v>15</v>
      </c>
      <c r="H8" s="1" t="s">
        <v>2578</v>
      </c>
      <c r="I8" s="5" t="s">
        <v>16</v>
      </c>
      <c r="K8" t="str">
        <f>IF(H8&gt;"","\\QNAP-TS-253A/"&amp;VLOOKUP(H8,Plattenzuordnung!$A$2:$B$8,2,FALSE)&amp;"/"&amp;I8,"")</f>
        <v>\\QNAP-TS-253A/USB_Video_D/1900.mp4</v>
      </c>
      <c r="L8" s="26" t="str">
        <f t="shared" si="0"/>
        <v>LINK</v>
      </c>
      <c r="M8" s="12" t="s">
        <v>3023</v>
      </c>
      <c r="N8" s="12" t="s">
        <v>4157</v>
      </c>
    </row>
    <row r="9" spans="1:24" x14ac:dyDescent="0.3">
      <c r="A9" t="s">
        <v>17</v>
      </c>
      <c r="B9" s="6">
        <v>334</v>
      </c>
      <c r="C9" t="s">
        <v>6035</v>
      </c>
      <c r="D9" s="1">
        <v>2</v>
      </c>
      <c r="E9" s="1" t="s">
        <v>18</v>
      </c>
      <c r="F9" s="1" t="s">
        <v>14</v>
      </c>
      <c r="G9" s="2" t="s">
        <v>19</v>
      </c>
      <c r="H9" s="1" t="s">
        <v>344</v>
      </c>
      <c r="I9" s="8" t="s">
        <v>5132</v>
      </c>
      <c r="J9" s="10"/>
      <c r="K9" t="str">
        <f>IF(H9&gt;"","\\QNAP-TS-253A/"&amp;VLOOKUP(H9,Plattenzuordnung!$A$2:$B$8,2,FALSE)&amp;"/"&amp;I9,"")</f>
        <v>\\QNAP-TS-253A/USB_Video_C/2012.wmv</v>
      </c>
      <c r="L9" s="26" t="str">
        <f t="shared" si="0"/>
        <v>LINK</v>
      </c>
      <c r="M9" s="12" t="s">
        <v>3365</v>
      </c>
      <c r="N9" s="12" t="s">
        <v>3446</v>
      </c>
    </row>
    <row r="10" spans="1:24" x14ac:dyDescent="0.3">
      <c r="A10" t="s">
        <v>40</v>
      </c>
      <c r="B10" s="6">
        <v>2</v>
      </c>
      <c r="C10" t="s">
        <v>2777</v>
      </c>
      <c r="E10" s="1" t="s">
        <v>13</v>
      </c>
      <c r="F10" s="1" t="s">
        <v>41</v>
      </c>
      <c r="G10" s="2" t="s">
        <v>42</v>
      </c>
      <c r="H10" s="1" t="s">
        <v>2600</v>
      </c>
      <c r="I10" s="5" t="s">
        <v>5762</v>
      </c>
      <c r="K10" t="str">
        <f>IF(H10&gt;"","\\QNAP-TS-253A/"&amp;VLOOKUP(H10,Plattenzuordnung!$A$2:$B$8,2,FALSE)&amp;"/"&amp;I10,"")</f>
        <v>\\QNAP-TS-253A/USB_Video_E/21 Gramm.mpg</v>
      </c>
      <c r="L10" s="26" t="str">
        <f t="shared" si="0"/>
        <v>LINK</v>
      </c>
      <c r="M10" s="12" t="s">
        <v>2910</v>
      </c>
      <c r="N10" s="12" t="s">
        <v>2911</v>
      </c>
    </row>
    <row r="11" spans="1:24" x14ac:dyDescent="0.3">
      <c r="A11" t="s">
        <v>43</v>
      </c>
      <c r="B11" s="22">
        <v>547</v>
      </c>
      <c r="C11" t="s">
        <v>6029</v>
      </c>
      <c r="D11" s="1">
        <v>1</v>
      </c>
      <c r="E11" s="1" t="s">
        <v>44</v>
      </c>
      <c r="F11" s="1" t="s">
        <v>45</v>
      </c>
      <c r="G11" s="2" t="s">
        <v>46</v>
      </c>
      <c r="H11" s="1" t="s">
        <v>2578</v>
      </c>
      <c r="I11" s="5" t="s">
        <v>47</v>
      </c>
      <c r="K11" t="str">
        <f>IF(H11&gt;"","\\QNAP-TS-253A/"&amp;VLOOKUP(H11,Plattenzuordnung!$A$2:$B$8,2,FALSE)&amp;"/"&amp;I11,"")</f>
        <v>\\QNAP-TS-253A/USB_Video_D/24-7 - The Passion of Life.mpg</v>
      </c>
      <c r="L11" s="26" t="str">
        <f t="shared" si="0"/>
        <v>LINK</v>
      </c>
      <c r="M11" s="12" t="s">
        <v>3795</v>
      </c>
      <c r="N11" s="12" t="s">
        <v>3796</v>
      </c>
    </row>
    <row r="12" spans="1:24" x14ac:dyDescent="0.3">
      <c r="A12" t="s">
        <v>48</v>
      </c>
      <c r="B12" s="6">
        <v>742</v>
      </c>
      <c r="C12" t="s">
        <v>49</v>
      </c>
      <c r="E12" s="1" t="s">
        <v>31</v>
      </c>
      <c r="G12" s="2" t="s">
        <v>50</v>
      </c>
      <c r="K12" t="str">
        <f>IF(H12&gt;"","\\QNAP-TS-253A/"&amp;VLOOKUP(H12,Plattenzuordnung!$A$2:$B$8,2,FALSE)&amp;"/"&amp;I12,"")</f>
        <v/>
      </c>
      <c r="L12" s="26" t="str">
        <f t="shared" si="0"/>
        <v/>
      </c>
      <c r="M12" s="12" t="s">
        <v>3756</v>
      </c>
      <c r="N12" s="12" t="s">
        <v>4084</v>
      </c>
    </row>
    <row r="13" spans="1:24" x14ac:dyDescent="0.3">
      <c r="A13" t="s">
        <v>51</v>
      </c>
      <c r="B13" s="6">
        <v>3</v>
      </c>
      <c r="C13" t="s">
        <v>52</v>
      </c>
      <c r="E13" s="1" t="s">
        <v>53</v>
      </c>
      <c r="G13" s="2" t="s">
        <v>54</v>
      </c>
      <c r="K13" t="str">
        <f>IF(H13&gt;"","\\QNAP-TS-253A/"&amp;VLOOKUP(H13,Plattenzuordnung!$A$2:$B$8,2,FALSE)&amp;"/"&amp;I13,"")</f>
        <v/>
      </c>
      <c r="L13" s="26" t="str">
        <f t="shared" si="0"/>
        <v/>
      </c>
      <c r="M13" s="12" t="s">
        <v>2912</v>
      </c>
      <c r="N13" s="12" t="s">
        <v>2913</v>
      </c>
    </row>
    <row r="14" spans="1:24" x14ac:dyDescent="0.3">
      <c r="A14" t="s">
        <v>55</v>
      </c>
      <c r="B14" s="6">
        <v>1136</v>
      </c>
      <c r="C14" t="s">
        <v>56</v>
      </c>
      <c r="E14" s="1" t="s">
        <v>53</v>
      </c>
      <c r="F14" s="1" t="s">
        <v>14</v>
      </c>
      <c r="G14" s="2" t="s">
        <v>57</v>
      </c>
      <c r="H14" s="1" t="s">
        <v>344</v>
      </c>
      <c r="I14" s="5" t="s">
        <v>2576</v>
      </c>
      <c r="K14" t="str">
        <f>IF(H14&gt;"","\\QNAP-TS-253A/"&amp;VLOOKUP(H14,Plattenzuordnung!$A$2:$B$8,2,FALSE)&amp;"/"&amp;I14,"")</f>
        <v>\\QNAP-TS-253A/USB_Video_C/3 Days to Kill.mp4</v>
      </c>
      <c r="L14" s="26" t="str">
        <f t="shared" si="0"/>
        <v>LINK</v>
      </c>
      <c r="M14" s="12" t="s">
        <v>4674</v>
      </c>
      <c r="N14" s="12" t="s">
        <v>4675</v>
      </c>
    </row>
    <row r="15" spans="1:24" x14ac:dyDescent="0.3">
      <c r="A15" t="s">
        <v>58</v>
      </c>
      <c r="B15" s="6">
        <v>965</v>
      </c>
      <c r="C15" t="s">
        <v>59</v>
      </c>
      <c r="E15" s="1" t="s">
        <v>13</v>
      </c>
      <c r="F15" s="1" t="s">
        <v>14</v>
      </c>
      <c r="G15" s="2" t="s">
        <v>60</v>
      </c>
      <c r="H15" s="1" t="s">
        <v>354</v>
      </c>
      <c r="I15" s="5" t="s">
        <v>2616</v>
      </c>
      <c r="K15" t="str">
        <f>IF(H15&gt;"","\\QNAP-TS-253A/"&amp;VLOOKUP(H15,Plattenzuordnung!$A$2:$B$8,2,FALSE)&amp;"/"&amp;I15,"")</f>
        <v>\\QNAP-TS-253A/USB_Video_B/3096 Tage.mp4</v>
      </c>
      <c r="L15" s="26" t="str">
        <f t="shared" si="0"/>
        <v>LINK</v>
      </c>
      <c r="M15" s="12" t="s">
        <v>3969</v>
      </c>
      <c r="N15" s="12" t="s">
        <v>4427</v>
      </c>
    </row>
    <row r="16" spans="1:24" x14ac:dyDescent="0.3">
      <c r="A16" t="s">
        <v>61</v>
      </c>
      <c r="B16" s="6">
        <v>4</v>
      </c>
      <c r="C16" t="s">
        <v>62</v>
      </c>
      <c r="E16" s="1" t="s">
        <v>31</v>
      </c>
      <c r="G16" s="2" t="s">
        <v>63</v>
      </c>
      <c r="K16" t="str">
        <f>IF(H16&gt;"","\\QNAP-TS-253A/"&amp;VLOOKUP(H16,Plattenzuordnung!$A$2:$B$8,2,FALSE)&amp;"/"&amp;I16,"")</f>
        <v/>
      </c>
      <c r="L16" s="26" t="str">
        <f t="shared" si="0"/>
        <v/>
      </c>
      <c r="M16" s="12" t="s">
        <v>2914</v>
      </c>
      <c r="N16" s="12" t="s">
        <v>2915</v>
      </c>
    </row>
    <row r="17" spans="1:14" x14ac:dyDescent="0.3">
      <c r="A17" t="s">
        <v>7</v>
      </c>
      <c r="B17" s="6">
        <v>303</v>
      </c>
      <c r="C17" t="s">
        <v>6035</v>
      </c>
      <c r="D17" s="1">
        <v>2</v>
      </c>
      <c r="E17" s="1" t="s">
        <v>9</v>
      </c>
      <c r="F17" s="1" t="s">
        <v>45</v>
      </c>
      <c r="G17" s="2" t="s">
        <v>10</v>
      </c>
      <c r="H17" s="1" t="s">
        <v>2600</v>
      </c>
      <c r="I17" s="5" t="s">
        <v>2778</v>
      </c>
      <c r="K17" t="str">
        <f>IF(H17&gt;"","\\QNAP-TS-253A/"&amp;VLOOKUP(H17,Plattenzuordnung!$A$2:$B$8,2,FALSE)&amp;"/"&amp;I17,"")</f>
        <v>\\QNAP-TS-253A/USB_Video_E/39,90.wmv</v>
      </c>
      <c r="L17" s="26" t="str">
        <f t="shared" si="0"/>
        <v>LINK</v>
      </c>
      <c r="M17" s="12" t="s">
        <v>3394</v>
      </c>
      <c r="N17" s="12" t="s">
        <v>3395</v>
      </c>
    </row>
    <row r="18" spans="1:14" x14ac:dyDescent="0.3">
      <c r="A18" t="s">
        <v>64</v>
      </c>
      <c r="B18" s="6">
        <v>5</v>
      </c>
      <c r="C18" t="s">
        <v>65</v>
      </c>
      <c r="E18" s="1" t="s">
        <v>9</v>
      </c>
      <c r="G18" s="2" t="s">
        <v>42</v>
      </c>
      <c r="K18" t="str">
        <f>IF(H18&gt;"","\\QNAP-TS-253A/"&amp;VLOOKUP(H18,Plattenzuordnung!$A$2:$B$8,2,FALSE)&amp;"/"&amp;I18,"")</f>
        <v/>
      </c>
      <c r="L18" s="26" t="str">
        <f t="shared" si="0"/>
        <v/>
      </c>
      <c r="M18" s="12" t="s">
        <v>2916</v>
      </c>
      <c r="N18" s="12" t="s">
        <v>2917</v>
      </c>
    </row>
    <row r="19" spans="1:14" x14ac:dyDescent="0.3">
      <c r="A19" t="s">
        <v>66</v>
      </c>
      <c r="B19" s="6">
        <v>575</v>
      </c>
      <c r="C19" t="s">
        <v>67</v>
      </c>
      <c r="E19" s="1" t="s">
        <v>31</v>
      </c>
      <c r="F19" s="1" t="s">
        <v>14</v>
      </c>
      <c r="G19" s="2" t="s">
        <v>68</v>
      </c>
      <c r="H19" s="1" t="s">
        <v>2578</v>
      </c>
      <c r="I19" s="5" t="s">
        <v>69</v>
      </c>
      <c r="K19" t="str">
        <f>IF(H19&gt;"","\\QNAP-TS-253A/"&amp;VLOOKUP(H19,Plattenzuordnung!$A$2:$B$8,2,FALSE)&amp;"/"&amp;I19,"")</f>
        <v>\\QNAP-TS-253A/USB_Video_D/72 Stunden - The Next Three Days.mpg</v>
      </c>
      <c r="L19" s="26" t="str">
        <f t="shared" si="0"/>
        <v>LINK</v>
      </c>
      <c r="M19" s="12" t="s">
        <v>3112</v>
      </c>
      <c r="N19" s="12" t="s">
        <v>3842</v>
      </c>
    </row>
    <row r="20" spans="1:14" x14ac:dyDescent="0.3">
      <c r="A20" t="s">
        <v>70</v>
      </c>
      <c r="B20" s="6">
        <v>372</v>
      </c>
      <c r="C20" t="s">
        <v>6036</v>
      </c>
      <c r="D20" s="1">
        <v>2</v>
      </c>
      <c r="E20" s="1" t="s">
        <v>9</v>
      </c>
      <c r="F20" s="1" t="s">
        <v>41</v>
      </c>
      <c r="G20" s="2" t="s">
        <v>71</v>
      </c>
      <c r="H20" s="1" t="s">
        <v>2600</v>
      </c>
      <c r="I20" s="5" t="s">
        <v>5761</v>
      </c>
      <c r="K20" t="str">
        <f>IF(H20&gt;"","\\QNAP-TS-253A/"&amp;VLOOKUP(H20,Plattenzuordnung!$A$2:$B$8,2,FALSE)&amp;"/"&amp;I20,"")</f>
        <v>\\QNAP-TS-253A/USB_Video_E/8 Frauen.mpg</v>
      </c>
      <c r="L20" s="26" t="str">
        <f t="shared" si="0"/>
        <v>LINK</v>
      </c>
      <c r="M20" s="12" t="s">
        <v>3470</v>
      </c>
      <c r="N20" s="12" t="s">
        <v>3503</v>
      </c>
    </row>
    <row r="21" spans="1:14" x14ac:dyDescent="0.3">
      <c r="A21" t="s">
        <v>72</v>
      </c>
      <c r="B21" s="6">
        <v>546</v>
      </c>
      <c r="C21" t="s">
        <v>73</v>
      </c>
      <c r="D21" s="1">
        <v>1</v>
      </c>
      <c r="E21" s="1" t="s">
        <v>31</v>
      </c>
      <c r="F21" s="1" t="s">
        <v>41</v>
      </c>
      <c r="G21" s="2" t="s">
        <v>74</v>
      </c>
      <c r="H21" s="1" t="s">
        <v>2578</v>
      </c>
      <c r="I21" s="5" t="s">
        <v>75</v>
      </c>
      <c r="K21" t="str">
        <f>IF(H21&gt;"","\\QNAP-TS-253A/"&amp;VLOOKUP(H21,Plattenzuordnung!$A$2:$B$8,2,FALSE)&amp;"/"&amp;I21,"")</f>
        <v>\\QNAP-TS-253A/USB_Video_D/8MM - Acht Millimeter.mpg</v>
      </c>
      <c r="L21" s="26" t="str">
        <f t="shared" si="0"/>
        <v>LINK</v>
      </c>
      <c r="M21" s="12" t="s">
        <v>3003</v>
      </c>
      <c r="N21" s="12" t="s">
        <v>3794</v>
      </c>
    </row>
    <row r="22" spans="1:14" x14ac:dyDescent="0.3">
      <c r="A22" t="s">
        <v>76</v>
      </c>
      <c r="B22" s="6">
        <v>732</v>
      </c>
      <c r="C22" t="s">
        <v>77</v>
      </c>
      <c r="E22" s="1" t="s">
        <v>31</v>
      </c>
      <c r="G22" s="2" t="s">
        <v>78</v>
      </c>
      <c r="K22" t="str">
        <f>IF(H22&gt;"","\\QNAP-TS-253A/"&amp;VLOOKUP(H22,Plattenzuordnung!$A$2:$B$8,2,FALSE)&amp;"/"&amp;I22,"")</f>
        <v/>
      </c>
      <c r="L22" s="26" t="str">
        <f t="shared" si="0"/>
        <v/>
      </c>
      <c r="M22" s="12" t="s">
        <v>3221</v>
      </c>
      <c r="N22" s="12" t="s">
        <v>4072</v>
      </c>
    </row>
    <row r="23" spans="1:14" x14ac:dyDescent="0.3">
      <c r="A23" t="s">
        <v>79</v>
      </c>
      <c r="B23" s="6">
        <v>6</v>
      </c>
      <c r="C23" t="s">
        <v>2636</v>
      </c>
      <c r="E23" s="1" t="s">
        <v>13</v>
      </c>
      <c r="F23" s="1" t="s">
        <v>41</v>
      </c>
      <c r="G23" s="2" t="s">
        <v>81</v>
      </c>
      <c r="H23" s="1" t="s">
        <v>2600</v>
      </c>
      <c r="I23" s="5" t="s">
        <v>5760</v>
      </c>
      <c r="K23" t="str">
        <f>IF(H23&gt;"","\\QNAP-TS-253A/"&amp;VLOOKUP(H23,Plattenzuordnung!$A$2:$B$8,2,FALSE)&amp;"/"&amp;I23,"")</f>
        <v>\\QNAP-TS-253A/USB_Video_E/9 Songs.mpg</v>
      </c>
      <c r="L23" s="26" t="str">
        <f t="shared" si="0"/>
        <v>LINK</v>
      </c>
      <c r="M23" s="12" t="s">
        <v>2918</v>
      </c>
      <c r="N23" s="12" t="s">
        <v>2919</v>
      </c>
    </row>
    <row r="24" spans="1:14" x14ac:dyDescent="0.3">
      <c r="A24" t="s">
        <v>82</v>
      </c>
      <c r="B24" s="6">
        <v>567</v>
      </c>
      <c r="C24" t="s">
        <v>83</v>
      </c>
      <c r="E24" s="1" t="s">
        <v>53</v>
      </c>
      <c r="F24" s="1" t="s">
        <v>14</v>
      </c>
      <c r="G24" s="2" t="s">
        <v>84</v>
      </c>
      <c r="H24" s="1" t="s">
        <v>2578</v>
      </c>
      <c r="I24" s="5" t="s">
        <v>85</v>
      </c>
      <c r="K24" t="str">
        <f>IF(H24&gt;"","\\QNAP-TS-253A/"&amp;VLOOKUP(H24,Plattenzuordnung!$A$2:$B$8,2,FALSE)&amp;"/"&amp;I24,"")</f>
        <v>\\QNAP-TS-253A/USB_Video_D/96 Hours.mpg</v>
      </c>
      <c r="L24" s="26" t="str">
        <f t="shared" si="0"/>
        <v>LINK</v>
      </c>
      <c r="M24" s="12" t="s">
        <v>3623</v>
      </c>
      <c r="N24" s="12" t="s">
        <v>3829</v>
      </c>
    </row>
    <row r="25" spans="1:14" x14ac:dyDescent="0.3">
      <c r="A25" t="s">
        <v>86</v>
      </c>
      <c r="B25" s="6">
        <v>791</v>
      </c>
      <c r="C25" t="s">
        <v>87</v>
      </c>
      <c r="E25" s="1" t="s">
        <v>31</v>
      </c>
      <c r="F25" s="1" t="s">
        <v>14</v>
      </c>
      <c r="G25" s="2" t="s">
        <v>88</v>
      </c>
      <c r="H25" s="1" t="s">
        <v>2578</v>
      </c>
      <c r="I25" s="5" t="s">
        <v>5772</v>
      </c>
      <c r="K25" t="str">
        <f>IF(H25&gt;"","\\QNAP-TS-253A/"&amp;VLOOKUP(H25,Plattenzuordnung!$A$2:$B$8,2,FALSE)&amp;"/"&amp;I25,"")</f>
        <v>\\QNAP-TS-253A/USB_Video_D/96 Hours - Taken 2.mp4</v>
      </c>
      <c r="L25" s="26" t="str">
        <f t="shared" si="0"/>
        <v>LINK</v>
      </c>
      <c r="M25" s="12" t="s">
        <v>3900</v>
      </c>
      <c r="N25" s="12" t="s">
        <v>4151</v>
      </c>
    </row>
    <row r="26" spans="1:14" x14ac:dyDescent="0.3">
      <c r="A26" t="s">
        <v>89</v>
      </c>
      <c r="B26" s="6">
        <v>1178</v>
      </c>
      <c r="C26" t="s">
        <v>90</v>
      </c>
      <c r="E26" s="1" t="s">
        <v>31</v>
      </c>
      <c r="F26" s="1" t="s">
        <v>14</v>
      </c>
      <c r="G26" s="2" t="s">
        <v>91</v>
      </c>
      <c r="H26" s="1" t="s">
        <v>344</v>
      </c>
      <c r="I26" s="5" t="s">
        <v>2624</v>
      </c>
      <c r="K26" t="str">
        <f>IF(H26&gt;"","\\QNAP-TS-253A/"&amp;VLOOKUP(H26,Plattenzuordnung!$A$2:$B$8,2,FALSE)&amp;"/"&amp;I26,"")</f>
        <v>\\QNAP-TS-253A/USB_Video_C/96 Hours - Taken 3.mp4</v>
      </c>
      <c r="L26" s="26" t="str">
        <f t="shared" si="0"/>
        <v>LINK</v>
      </c>
      <c r="M26" s="12" t="s">
        <v>3900</v>
      </c>
      <c r="N26" s="12" t="s">
        <v>4731</v>
      </c>
    </row>
    <row r="27" spans="1:14" x14ac:dyDescent="0.3">
      <c r="A27" t="s">
        <v>92</v>
      </c>
      <c r="B27" s="6">
        <v>755</v>
      </c>
      <c r="C27" t="s">
        <v>93</v>
      </c>
      <c r="E27" s="1" t="s">
        <v>13</v>
      </c>
      <c r="G27" s="2" t="s">
        <v>94</v>
      </c>
      <c r="K27" t="str">
        <f>IF(H27&gt;"","\\QNAP-TS-253A/"&amp;VLOOKUP(H27,Plattenzuordnung!$A$2:$B$8,2,FALSE)&amp;"/"&amp;I27,"")</f>
        <v/>
      </c>
      <c r="L27" s="26" t="str">
        <f t="shared" si="0"/>
        <v/>
      </c>
      <c r="M27" s="12" t="s">
        <v>3316</v>
      </c>
      <c r="N27" s="12" t="s">
        <v>4103</v>
      </c>
    </row>
    <row r="28" spans="1:14" x14ac:dyDescent="0.3">
      <c r="A28" t="s">
        <v>95</v>
      </c>
      <c r="B28" s="6">
        <v>1119</v>
      </c>
      <c r="C28" t="s">
        <v>96</v>
      </c>
      <c r="E28" s="1" t="s">
        <v>31</v>
      </c>
      <c r="G28" s="2" t="s">
        <v>97</v>
      </c>
      <c r="K28" t="str">
        <f>IF(H28&gt;"","\\QNAP-TS-253A/"&amp;VLOOKUP(H28,Plattenzuordnung!$A$2:$B$8,2,FALSE)&amp;"/"&amp;I28,"")</f>
        <v/>
      </c>
      <c r="L28" s="26" t="str">
        <f t="shared" si="0"/>
        <v/>
      </c>
      <c r="M28" s="12" t="s">
        <v>4649</v>
      </c>
      <c r="N28" s="12" t="s">
        <v>4650</v>
      </c>
    </row>
    <row r="29" spans="1:14" x14ac:dyDescent="0.3">
      <c r="A29" t="s">
        <v>98</v>
      </c>
      <c r="B29" s="6">
        <v>7</v>
      </c>
      <c r="C29" t="s">
        <v>99</v>
      </c>
      <c r="E29" s="1" t="s">
        <v>53</v>
      </c>
      <c r="G29" s="2" t="s">
        <v>42</v>
      </c>
      <c r="K29" t="str">
        <f>IF(H29&gt;"","\\QNAP-TS-253A/"&amp;VLOOKUP(H29,Plattenzuordnung!$A$2:$B$8,2,FALSE)&amp;"/"&amp;I29,"")</f>
        <v/>
      </c>
      <c r="L29" s="26" t="str">
        <f t="shared" si="0"/>
        <v/>
      </c>
      <c r="M29" s="12" t="s">
        <v>2920</v>
      </c>
      <c r="N29" s="12" t="s">
        <v>2921</v>
      </c>
    </row>
    <row r="30" spans="1:14" x14ac:dyDescent="0.3">
      <c r="A30" t="s">
        <v>100</v>
      </c>
      <c r="B30" s="6">
        <v>322</v>
      </c>
      <c r="C30" t="s">
        <v>6035</v>
      </c>
      <c r="D30" s="1">
        <v>2</v>
      </c>
      <c r="E30" s="1" t="s">
        <v>53</v>
      </c>
      <c r="F30" s="1" t="s">
        <v>14</v>
      </c>
      <c r="G30" s="2" t="s">
        <v>101</v>
      </c>
      <c r="H30" s="1" t="s">
        <v>344</v>
      </c>
      <c r="I30" s="5" t="s">
        <v>5315</v>
      </c>
      <c r="K30" t="str">
        <f>IF(H30&gt;"","\\QNAP-TS-253A/"&amp;VLOOKUP(H30,Plattenzuordnung!$A$2:$B$8,2,FALSE)&amp;"/"&amp;I30,"")</f>
        <v>\\QNAP-TS-253A/USB_Video_C/A Perfect Getaway.wmv</v>
      </c>
      <c r="L30" s="26" t="str">
        <f t="shared" si="0"/>
        <v>LINK</v>
      </c>
      <c r="M30" s="12" t="s">
        <v>3426</v>
      </c>
      <c r="N30" s="12" t="s">
        <v>3427</v>
      </c>
    </row>
    <row r="31" spans="1:14" x14ac:dyDescent="0.3">
      <c r="A31" t="s">
        <v>102</v>
      </c>
      <c r="B31" s="6">
        <v>8</v>
      </c>
      <c r="C31" t="s">
        <v>103</v>
      </c>
      <c r="E31" s="1" t="s">
        <v>31</v>
      </c>
      <c r="G31" s="2" t="s">
        <v>42</v>
      </c>
      <c r="K31" t="str">
        <f>IF(H31&gt;"","\\QNAP-TS-253A/"&amp;VLOOKUP(H31,Plattenzuordnung!$A$2:$B$8,2,FALSE)&amp;"/"&amp;I31,"")</f>
        <v/>
      </c>
      <c r="L31" s="26" t="str">
        <f t="shared" si="0"/>
        <v/>
      </c>
      <c r="M31" s="12" t="s">
        <v>2922</v>
      </c>
      <c r="N31" s="12" t="s">
        <v>2923</v>
      </c>
    </row>
    <row r="32" spans="1:14" x14ac:dyDescent="0.3">
      <c r="A32" t="s">
        <v>104</v>
      </c>
      <c r="B32" s="1">
        <v>492</v>
      </c>
      <c r="C32" t="s">
        <v>105</v>
      </c>
      <c r="E32" s="1" t="s">
        <v>106</v>
      </c>
      <c r="F32" s="1" t="s">
        <v>14</v>
      </c>
      <c r="G32" s="2" t="s">
        <v>107</v>
      </c>
      <c r="H32" s="1" t="s">
        <v>344</v>
      </c>
      <c r="I32" s="5" t="s">
        <v>5316</v>
      </c>
      <c r="K32" t="str">
        <f>IF(H32&gt;"","\\QNAP-TS-253A/"&amp;VLOOKUP(H32,Plattenzuordnung!$A$2:$B$8,2,FALSE)&amp;"/"&amp;I32,"")</f>
        <v>\\QNAP-TS-253A/USB_Video_C/ACDC Let There Be Rock.mpg</v>
      </c>
      <c r="L32" s="26" t="str">
        <f t="shared" si="0"/>
        <v>LINK</v>
      </c>
      <c r="M32" s="12" t="s">
        <v>3706</v>
      </c>
      <c r="N32" s="12" t="s">
        <v>3707</v>
      </c>
    </row>
    <row r="33" spans="1:14" x14ac:dyDescent="0.3">
      <c r="A33" t="s">
        <v>108</v>
      </c>
      <c r="B33" s="6">
        <v>662</v>
      </c>
      <c r="C33" s="9" t="s">
        <v>2589</v>
      </c>
      <c r="D33" s="10"/>
      <c r="E33" s="1" t="s">
        <v>106</v>
      </c>
      <c r="G33" s="2" t="s">
        <v>109</v>
      </c>
      <c r="K33" t="str">
        <f>IF(H33&gt;"","\\QNAP-TS-253A/"&amp;VLOOKUP(H33,Plattenzuordnung!$A$2:$B$8,2,FALSE)&amp;"/"&amp;I33,"")</f>
        <v/>
      </c>
      <c r="L33" s="26" t="str">
        <f t="shared" si="0"/>
        <v/>
      </c>
      <c r="M33" s="12" t="s">
        <v>3974</v>
      </c>
      <c r="N33" s="12" t="s">
        <v>3975</v>
      </c>
    </row>
    <row r="34" spans="1:14" x14ac:dyDescent="0.3">
      <c r="A34" t="s">
        <v>110</v>
      </c>
      <c r="B34" s="6">
        <v>401</v>
      </c>
      <c r="C34" t="s">
        <v>4815</v>
      </c>
      <c r="D34" s="1">
        <v>2</v>
      </c>
      <c r="E34" s="1" t="s">
        <v>9</v>
      </c>
      <c r="F34" s="1" t="s">
        <v>14</v>
      </c>
      <c r="G34" s="2" t="s">
        <v>111</v>
      </c>
      <c r="H34" s="1" t="s">
        <v>2600</v>
      </c>
      <c r="I34" s="5" t="s">
        <v>4818</v>
      </c>
      <c r="K34" t="str">
        <f>IF(H34&gt;"","\\QNAP-TS-253A/"&amp;VLOOKUP(H34,Plattenzuordnung!$A$2:$B$8,2,FALSE)&amp;"/"&amp;I34,"")</f>
        <v>\\QNAP-TS-253A/USB_Video_E/Adventureland.mp4</v>
      </c>
      <c r="L34" s="26" t="str">
        <f t="shared" ref="L34:L65" si="1">IF(H34&gt;"",HYPERLINK(K34,"LINK"),"")</f>
        <v>LINK</v>
      </c>
      <c r="M34" s="12" t="s">
        <v>3554</v>
      </c>
      <c r="N34" s="12" t="s">
        <v>3555</v>
      </c>
    </row>
    <row r="35" spans="1:14" x14ac:dyDescent="0.3">
      <c r="A35" t="s">
        <v>5089</v>
      </c>
      <c r="B35" s="6">
        <v>1341</v>
      </c>
      <c r="C35" t="s">
        <v>4934</v>
      </c>
      <c r="D35" s="10">
        <v>4</v>
      </c>
      <c r="E35" s="1" t="s">
        <v>13</v>
      </c>
      <c r="F35" s="1" t="s">
        <v>14</v>
      </c>
      <c r="G35" s="2">
        <v>44278</v>
      </c>
      <c r="H35" s="1" t="s">
        <v>4951</v>
      </c>
      <c r="I35" s="8" t="s">
        <v>5194</v>
      </c>
      <c r="J35" s="10">
        <v>6</v>
      </c>
      <c r="K35" t="str">
        <f>IF(H35&gt;"","\\QNAP-TS-253A/"&amp;VLOOKUP(H35,Plattenzuordnung!$A$2:$B$8,2,FALSE)&amp;"/"&amp;I35,"")</f>
        <v>\\QNAP-TS-253A/USB_Video_F/After Life - Staffel 1/</v>
      </c>
      <c r="L35" s="26" t="str">
        <f t="shared" si="1"/>
        <v>LINK</v>
      </c>
      <c r="N35" s="12" t="s">
        <v>5090</v>
      </c>
    </row>
    <row r="36" spans="1:14" x14ac:dyDescent="0.3">
      <c r="A36" t="s">
        <v>112</v>
      </c>
      <c r="B36" s="6">
        <v>229</v>
      </c>
      <c r="C36" t="s">
        <v>6035</v>
      </c>
      <c r="D36" s="1">
        <v>2</v>
      </c>
      <c r="E36" s="1" t="s">
        <v>31</v>
      </c>
      <c r="F36" s="1" t="s">
        <v>45</v>
      </c>
      <c r="G36" s="2" t="s">
        <v>113</v>
      </c>
      <c r="H36" s="1" t="s">
        <v>2600</v>
      </c>
      <c r="I36" s="5" t="s">
        <v>5759</v>
      </c>
      <c r="K36" t="str">
        <f>IF(H36&gt;"","\\QNAP-TS-253A/"&amp;VLOOKUP(H36,Plattenzuordnung!$A$2:$B$8,2,FALSE)&amp;"/"&amp;I36,"")</f>
        <v>\\QNAP-TS-253A/USB_Video_E/After the Sunset.wmv</v>
      </c>
      <c r="L36" s="26" t="str">
        <f t="shared" si="1"/>
        <v>LINK</v>
      </c>
      <c r="M36" s="12" t="s">
        <v>3161</v>
      </c>
      <c r="N36" s="12" t="s">
        <v>3263</v>
      </c>
    </row>
    <row r="37" spans="1:14" x14ac:dyDescent="0.3">
      <c r="A37" t="s">
        <v>114</v>
      </c>
      <c r="B37" s="6">
        <v>785</v>
      </c>
      <c r="C37" t="s">
        <v>115</v>
      </c>
      <c r="E37" s="1" t="s">
        <v>116</v>
      </c>
      <c r="F37" s="1" t="s">
        <v>14</v>
      </c>
      <c r="G37" s="2" t="s">
        <v>117</v>
      </c>
      <c r="H37" s="1" t="s">
        <v>2578</v>
      </c>
      <c r="I37" s="5" t="s">
        <v>118</v>
      </c>
      <c r="K37" t="str">
        <f>IF(H37&gt;"","\\QNAP-TS-253A/"&amp;VLOOKUP(H37,Plattenzuordnung!$A$2:$B$8,2,FALSE)&amp;"/"&amp;I37,"")</f>
        <v>\\QNAP-TS-253A/USB_Video_D/Afterparty - Feiern bis der Tod kommt.mp4</v>
      </c>
      <c r="L37" s="26" t="str">
        <f t="shared" si="1"/>
        <v>LINK</v>
      </c>
      <c r="M37" s="12" t="s">
        <v>4144</v>
      </c>
      <c r="N37" s="12" t="s">
        <v>4145</v>
      </c>
    </row>
    <row r="38" spans="1:14" x14ac:dyDescent="0.3">
      <c r="A38" t="s">
        <v>119</v>
      </c>
      <c r="B38" s="6">
        <v>281</v>
      </c>
      <c r="C38" t="s">
        <v>6035</v>
      </c>
      <c r="D38" s="1">
        <v>2</v>
      </c>
      <c r="E38" s="1" t="s">
        <v>31</v>
      </c>
      <c r="F38" s="1" t="s">
        <v>45</v>
      </c>
      <c r="G38" s="2" t="s">
        <v>120</v>
      </c>
      <c r="H38" s="1" t="s">
        <v>2600</v>
      </c>
      <c r="I38" s="5" t="s">
        <v>5758</v>
      </c>
      <c r="K38" t="str">
        <f>IF(H38&gt;"","\\QNAP-TS-253A/"&amp;VLOOKUP(H38,Plattenzuordnung!$A$2:$B$8,2,FALSE)&amp;"/"&amp;I38,"")</f>
        <v>\\QNAP-TS-253A/USB_Video_E/Aimée &amp; Jaguar.wmv</v>
      </c>
      <c r="L38" s="26" t="str">
        <f t="shared" si="1"/>
        <v>LINK</v>
      </c>
      <c r="M38" s="12" t="s">
        <v>3358</v>
      </c>
      <c r="N38" s="12" t="s">
        <v>3359</v>
      </c>
    </row>
    <row r="39" spans="1:14" x14ac:dyDescent="0.3">
      <c r="A39" t="s">
        <v>121</v>
      </c>
      <c r="B39" s="6">
        <v>9</v>
      </c>
      <c r="C39" t="s">
        <v>122</v>
      </c>
      <c r="E39" s="1" t="s">
        <v>123</v>
      </c>
      <c r="G39" s="2" t="s">
        <v>124</v>
      </c>
      <c r="K39" t="str">
        <f>IF(H39&gt;"","\\QNAP-TS-253A/"&amp;VLOOKUP(H39,Plattenzuordnung!$A$2:$B$8,2,FALSE)&amp;"/"&amp;I39,"")</f>
        <v/>
      </c>
      <c r="L39" s="26" t="str">
        <f t="shared" si="1"/>
        <v/>
      </c>
      <c r="M39" s="12" t="s">
        <v>2924</v>
      </c>
      <c r="N39" s="12" t="s">
        <v>2925</v>
      </c>
    </row>
    <row r="40" spans="1:14" x14ac:dyDescent="0.3">
      <c r="A40" t="s">
        <v>125</v>
      </c>
      <c r="B40" s="6">
        <v>1242</v>
      </c>
      <c r="C40" t="s">
        <v>6030</v>
      </c>
      <c r="D40" s="1">
        <v>1</v>
      </c>
      <c r="E40" s="1" t="s">
        <v>31</v>
      </c>
      <c r="F40" s="1" t="s">
        <v>41</v>
      </c>
      <c r="G40" s="2">
        <v>43106</v>
      </c>
      <c r="H40" s="1" t="s">
        <v>2578</v>
      </c>
      <c r="I40" s="5" t="s">
        <v>126</v>
      </c>
      <c r="K40" t="str">
        <f>IF(H40&gt;"","\\QNAP-TS-253A/"&amp;VLOOKUP(H40,Plattenzuordnung!$A$2:$B$8,2,FALSE)&amp;"/"&amp;I40,"")</f>
        <v>\\QNAP-TS-253A/USB_Video_D/ALEX CROSS.mp4</v>
      </c>
      <c r="L40" s="26" t="str">
        <f t="shared" si="1"/>
        <v>LINK</v>
      </c>
      <c r="M40" s="12" t="s">
        <v>2904</v>
      </c>
      <c r="N40" s="12" t="s">
        <v>2905</v>
      </c>
    </row>
    <row r="41" spans="1:14" x14ac:dyDescent="0.3">
      <c r="A41" t="s">
        <v>127</v>
      </c>
      <c r="B41" s="6">
        <v>11</v>
      </c>
      <c r="C41" t="s">
        <v>128</v>
      </c>
      <c r="E41" s="1" t="s">
        <v>129</v>
      </c>
      <c r="F41" s="1" t="s">
        <v>41</v>
      </c>
      <c r="G41" s="2" t="s">
        <v>42</v>
      </c>
      <c r="H41" s="1" t="s">
        <v>2600</v>
      </c>
      <c r="I41" s="5" t="s">
        <v>5757</v>
      </c>
      <c r="K41" t="str">
        <f>IF(H41&gt;"","\\QNAP-TS-253A/"&amp;VLOOKUP(H41,Plattenzuordnung!$A$2:$B$8,2,FALSE)&amp;"/"&amp;I41,"")</f>
        <v>\\QNAP-TS-253A/USB_Video_E/Alexander.mpg</v>
      </c>
      <c r="L41" s="26" t="str">
        <f t="shared" si="1"/>
        <v>LINK</v>
      </c>
      <c r="M41" s="12" t="s">
        <v>2926</v>
      </c>
      <c r="N41" s="12" t="s">
        <v>2928</v>
      </c>
    </row>
    <row r="42" spans="1:14" x14ac:dyDescent="0.3">
      <c r="A42" t="s">
        <v>130</v>
      </c>
      <c r="B42" s="6">
        <v>10</v>
      </c>
      <c r="C42" t="s">
        <v>131</v>
      </c>
      <c r="E42" s="1" t="s">
        <v>129</v>
      </c>
      <c r="G42" s="2" t="s">
        <v>132</v>
      </c>
      <c r="K42" t="str">
        <f>IF(H42&gt;"","\\QNAP-TS-253A/"&amp;VLOOKUP(H42,Plattenzuordnung!$A$2:$B$8,2,FALSE)&amp;"/"&amp;I42,"")</f>
        <v/>
      </c>
      <c r="L42" s="26" t="str">
        <f t="shared" si="1"/>
        <v/>
      </c>
      <c r="M42" s="12" t="s">
        <v>2926</v>
      </c>
      <c r="N42" s="12" t="s">
        <v>2927</v>
      </c>
    </row>
    <row r="43" spans="1:14" x14ac:dyDescent="0.3">
      <c r="A43" t="s">
        <v>133</v>
      </c>
      <c r="B43" s="6">
        <v>449</v>
      </c>
      <c r="C43" t="s">
        <v>6036</v>
      </c>
      <c r="D43" s="1">
        <v>2</v>
      </c>
      <c r="E43" s="1" t="s">
        <v>9</v>
      </c>
      <c r="F43" s="1" t="s">
        <v>14</v>
      </c>
      <c r="G43" s="2" t="s">
        <v>134</v>
      </c>
      <c r="H43" s="1" t="s">
        <v>2600</v>
      </c>
      <c r="I43" s="5" t="s">
        <v>5756</v>
      </c>
      <c r="K43" t="str">
        <f>IF(H43&gt;"","\\QNAP-TS-253A/"&amp;VLOOKUP(H43,Plattenzuordnung!$A$2:$B$8,2,FALSE)&amp;"/"&amp;I43,"")</f>
        <v>\\QNAP-TS-253A/USB_Video_E/Alice im Wunderland.mpg</v>
      </c>
      <c r="L43" s="26" t="str">
        <f t="shared" si="1"/>
        <v>LINK</v>
      </c>
      <c r="M43" s="12" t="s">
        <v>3636</v>
      </c>
      <c r="N43" s="12" t="s">
        <v>3637</v>
      </c>
    </row>
    <row r="44" spans="1:14" x14ac:dyDescent="0.3">
      <c r="A44" t="s">
        <v>135</v>
      </c>
      <c r="B44" s="6">
        <v>409</v>
      </c>
      <c r="C44" t="s">
        <v>6036</v>
      </c>
      <c r="D44" s="1">
        <v>2</v>
      </c>
      <c r="E44" s="1" t="s">
        <v>9</v>
      </c>
      <c r="F44" s="1" t="s">
        <v>45</v>
      </c>
      <c r="G44" s="2" t="s">
        <v>136</v>
      </c>
      <c r="H44" s="1" t="s">
        <v>2600</v>
      </c>
      <c r="I44" s="5" t="s">
        <v>5755</v>
      </c>
      <c r="K44" t="str">
        <f>IF(H44&gt;"","\\QNAP-TS-253A/"&amp;VLOOKUP(H44,Plattenzuordnung!$A$2:$B$8,2,FALSE)&amp;"/"&amp;I44,"")</f>
        <v>\\QNAP-TS-253A/USB_Video_E/Alle Anderen.mpg</v>
      </c>
      <c r="L44" s="26" t="str">
        <f t="shared" si="1"/>
        <v>LINK</v>
      </c>
      <c r="M44" s="12" t="s">
        <v>3569</v>
      </c>
      <c r="N44" s="12" t="s">
        <v>3570</v>
      </c>
    </row>
    <row r="45" spans="1:14" x14ac:dyDescent="0.3">
      <c r="A45" t="s">
        <v>137</v>
      </c>
      <c r="B45" s="6">
        <v>1246</v>
      </c>
      <c r="C45" t="s">
        <v>6030</v>
      </c>
      <c r="D45" s="1">
        <v>1</v>
      </c>
      <c r="E45" s="1" t="s">
        <v>13</v>
      </c>
      <c r="F45" s="1" t="s">
        <v>45</v>
      </c>
      <c r="G45" s="2">
        <v>43127</v>
      </c>
      <c r="H45" s="1" t="s">
        <v>2578</v>
      </c>
      <c r="I45" s="5" t="s">
        <v>138</v>
      </c>
      <c r="K45" t="str">
        <f>IF(H45&gt;"","\\QNAP-TS-253A/"&amp;VLOOKUP(H45,Plattenzuordnung!$A$2:$B$8,2,FALSE)&amp;"/"&amp;I45,"")</f>
        <v>\\QNAP-TS-253A/USB_Video_D/Aloys.mp4</v>
      </c>
      <c r="L45" s="26" t="str">
        <f t="shared" si="1"/>
        <v>LINK</v>
      </c>
      <c r="M45" s="12" t="s">
        <v>2896</v>
      </c>
      <c r="N45" s="12" t="s">
        <v>2897</v>
      </c>
    </row>
    <row r="46" spans="1:14" x14ac:dyDescent="0.3">
      <c r="A46" t="s">
        <v>139</v>
      </c>
      <c r="B46" s="6">
        <v>12</v>
      </c>
      <c r="C46" t="s">
        <v>140</v>
      </c>
      <c r="E46" s="1" t="s">
        <v>31</v>
      </c>
      <c r="G46" s="2" t="s">
        <v>141</v>
      </c>
      <c r="K46" t="str">
        <f>IF(H46&gt;"","\\QNAP-TS-253A/"&amp;VLOOKUP(H46,Plattenzuordnung!$A$2:$B$8,2,FALSE)&amp;"/"&amp;I46,"")</f>
        <v/>
      </c>
      <c r="L46" s="26" t="str">
        <f t="shared" si="1"/>
        <v/>
      </c>
      <c r="M46" s="12" t="s">
        <v>2929</v>
      </c>
      <c r="N46" s="12" t="s">
        <v>2930</v>
      </c>
    </row>
    <row r="47" spans="1:14" x14ac:dyDescent="0.3">
      <c r="A47" t="s">
        <v>142</v>
      </c>
      <c r="B47" s="6">
        <v>1143</v>
      </c>
      <c r="C47" t="s">
        <v>143</v>
      </c>
      <c r="E47" s="1" t="s">
        <v>9</v>
      </c>
      <c r="F47" s="1" t="s">
        <v>14</v>
      </c>
      <c r="G47" s="2" t="s">
        <v>144</v>
      </c>
      <c r="H47" s="1" t="s">
        <v>344</v>
      </c>
      <c r="I47" s="5" t="s">
        <v>2625</v>
      </c>
      <c r="K47" t="str">
        <f>IF(H47&gt;"","\\QNAP-TS-253A/"&amp;VLOOKUP(H47,Plattenzuordnung!$A$2:$B$8,2,FALSE)&amp;"/"&amp;I47,"")</f>
        <v>\\QNAP-TS-253A/USB_Video_C/Am Sonntag bist du tot.mp4</v>
      </c>
      <c r="L47" s="26" t="str">
        <f t="shared" si="1"/>
        <v>LINK</v>
      </c>
      <c r="M47" s="12" t="s">
        <v>4684</v>
      </c>
      <c r="N47" s="12" t="s">
        <v>4685</v>
      </c>
    </row>
    <row r="48" spans="1:14" x14ac:dyDescent="0.3">
      <c r="A48" t="s">
        <v>145</v>
      </c>
      <c r="B48" s="6">
        <v>13</v>
      </c>
      <c r="C48" t="s">
        <v>2779</v>
      </c>
      <c r="E48" s="1" t="s">
        <v>9</v>
      </c>
      <c r="F48" s="1" t="s">
        <v>41</v>
      </c>
      <c r="G48" s="2" t="s">
        <v>63</v>
      </c>
      <c r="H48" s="1" t="s">
        <v>2600</v>
      </c>
      <c r="I48" s="5" t="s">
        <v>5754</v>
      </c>
      <c r="K48" t="str">
        <f>IF(H48&gt;"","\\QNAP-TS-253A/"&amp;VLOOKUP(H48,Plattenzuordnung!$A$2:$B$8,2,FALSE)&amp;"/"&amp;I48,"")</f>
        <v>\\QNAP-TS-253A/USB_Video_E/American Beauty.mpg</v>
      </c>
      <c r="L48" s="26" t="str">
        <f t="shared" si="1"/>
        <v>LINK</v>
      </c>
      <c r="M48" s="12" t="s">
        <v>2931</v>
      </c>
      <c r="N48" s="12" t="s">
        <v>2932</v>
      </c>
    </row>
    <row r="49" spans="1:14" x14ac:dyDescent="0.3">
      <c r="A49" t="s">
        <v>146</v>
      </c>
      <c r="B49" s="6">
        <v>14</v>
      </c>
      <c r="C49" t="s">
        <v>147</v>
      </c>
      <c r="E49" s="1" t="s">
        <v>53</v>
      </c>
      <c r="F49" s="1" t="s">
        <v>41</v>
      </c>
      <c r="G49" s="2" t="s">
        <v>63</v>
      </c>
      <c r="H49" s="1" t="s">
        <v>344</v>
      </c>
      <c r="I49" s="5" t="s">
        <v>5317</v>
      </c>
      <c r="K49" t="str">
        <f>IF(H49&gt;"","\\QNAP-TS-253A/"&amp;VLOOKUP(H49,Plattenzuordnung!$A$2:$B$8,2,FALSE)&amp;"/"&amp;I49,"")</f>
        <v>\\QNAP-TS-253A/USB_Video_C/American History X.mpg</v>
      </c>
      <c r="L49" s="26" t="str">
        <f t="shared" si="1"/>
        <v>LINK</v>
      </c>
      <c r="M49" s="12" t="s">
        <v>2933</v>
      </c>
      <c r="N49" s="12" t="s">
        <v>2934</v>
      </c>
    </row>
    <row r="50" spans="1:14" x14ac:dyDescent="0.3">
      <c r="A50" t="s">
        <v>148</v>
      </c>
      <c r="B50" s="6">
        <v>1157</v>
      </c>
      <c r="C50" t="s">
        <v>149</v>
      </c>
      <c r="E50" s="1" t="s">
        <v>53</v>
      </c>
      <c r="F50" s="1" t="s">
        <v>14</v>
      </c>
      <c r="G50" s="2" t="s">
        <v>150</v>
      </c>
      <c r="H50" s="1" t="s">
        <v>344</v>
      </c>
      <c r="I50" s="5" t="s">
        <v>2626</v>
      </c>
      <c r="K50" t="str">
        <f>IF(H50&gt;"","\\QNAP-TS-253A/"&amp;VLOOKUP(H50,Plattenzuordnung!$A$2:$B$8,2,FALSE)&amp;"/"&amp;I50,"")</f>
        <v>\\QNAP-TS-253A/USB_Video_C/American Sniper.mp4</v>
      </c>
      <c r="L50" s="26" t="str">
        <f t="shared" si="1"/>
        <v>LINK</v>
      </c>
      <c r="N50" s="12" t="s">
        <v>4703</v>
      </c>
    </row>
    <row r="51" spans="1:14" x14ac:dyDescent="0.3">
      <c r="A51" t="s">
        <v>151</v>
      </c>
      <c r="B51" s="6">
        <v>375</v>
      </c>
      <c r="C51" t="s">
        <v>6036</v>
      </c>
      <c r="D51" s="1">
        <v>2</v>
      </c>
      <c r="E51" s="1" t="s">
        <v>53</v>
      </c>
      <c r="F51" s="1" t="s">
        <v>45</v>
      </c>
      <c r="G51" s="2" t="s">
        <v>152</v>
      </c>
      <c r="H51" s="1" t="s">
        <v>2600</v>
      </c>
      <c r="I51" s="5" t="s">
        <v>5753</v>
      </c>
      <c r="K51" t="str">
        <f>IF(H51&gt;"","\\QNAP-TS-253A/"&amp;VLOOKUP(H51,Plattenzuordnung!$A$2:$B$8,2,FALSE)&amp;"/"&amp;I51,"")</f>
        <v>\\QNAP-TS-253A/USB_Video_E/Amigo - Bei Ankunft Tod.mpg</v>
      </c>
      <c r="L51" s="26" t="str">
        <f t="shared" si="1"/>
        <v>LINK</v>
      </c>
      <c r="M51" s="12" t="s">
        <v>3507</v>
      </c>
      <c r="N51" s="12" t="s">
        <v>3508</v>
      </c>
    </row>
    <row r="52" spans="1:14" x14ac:dyDescent="0.3">
      <c r="A52" t="s">
        <v>153</v>
      </c>
      <c r="B52" s="6">
        <v>967</v>
      </c>
      <c r="C52" t="s">
        <v>154</v>
      </c>
      <c r="E52" s="1" t="s">
        <v>13</v>
      </c>
      <c r="F52" s="1" t="s">
        <v>14</v>
      </c>
      <c r="G52" s="2" t="s">
        <v>155</v>
      </c>
      <c r="H52" s="1" t="s">
        <v>354</v>
      </c>
      <c r="I52" s="5" t="s">
        <v>5205</v>
      </c>
      <c r="K52" t="str">
        <f>IF(H52&gt;"","\\QNAP-TS-253A/"&amp;VLOOKUP(H52,Plattenzuordnung!$A$2:$B$8,2,FALSE)&amp;"/"&amp;I52,"")</f>
        <v>\\QNAP-TS-253A/USB_Video_B/Amistad.mp4</v>
      </c>
      <c r="L52" s="26" t="str">
        <f t="shared" si="1"/>
        <v>LINK</v>
      </c>
      <c r="M52" s="12" t="s">
        <v>4425</v>
      </c>
      <c r="N52" s="12" t="s">
        <v>4430</v>
      </c>
    </row>
    <row r="53" spans="1:14" x14ac:dyDescent="0.3">
      <c r="A53" t="s">
        <v>156</v>
      </c>
      <c r="B53" s="6">
        <v>719</v>
      </c>
      <c r="C53" s="9" t="s">
        <v>6038</v>
      </c>
      <c r="D53" s="10">
        <v>4</v>
      </c>
      <c r="E53" s="1" t="s">
        <v>106</v>
      </c>
      <c r="F53" s="1" t="s">
        <v>41</v>
      </c>
      <c r="G53" s="2" t="s">
        <v>78</v>
      </c>
      <c r="H53" s="1" t="s">
        <v>2578</v>
      </c>
      <c r="I53" s="5" t="s">
        <v>157</v>
      </c>
      <c r="K53" t="str">
        <f>IF(H53&gt;"","\\QNAP-TS-253A/"&amp;VLOOKUP(H53,Plattenzuordnung!$A$2:$B$8,2,FALSE)&amp;"/"&amp;I53,"")</f>
        <v>\\QNAP-TS-253A/USB_Video_D/Amy Macdonald und das Orchester der Deutschen Radio Philharmonie.ts</v>
      </c>
      <c r="L53" s="26" t="str">
        <f t="shared" si="1"/>
        <v>LINK</v>
      </c>
    </row>
    <row r="54" spans="1:14" x14ac:dyDescent="0.3">
      <c r="A54" t="s">
        <v>158</v>
      </c>
      <c r="B54" s="6">
        <v>480</v>
      </c>
      <c r="C54" t="s">
        <v>6037</v>
      </c>
      <c r="D54" s="1">
        <v>2</v>
      </c>
      <c r="E54" s="1" t="s">
        <v>106</v>
      </c>
      <c r="F54" s="1" t="s">
        <v>45</v>
      </c>
      <c r="G54" s="2" t="s">
        <v>159</v>
      </c>
      <c r="H54" s="1" t="s">
        <v>344</v>
      </c>
      <c r="I54" s="5" t="s">
        <v>5318</v>
      </c>
      <c r="K54" t="str">
        <f>IF(H54&gt;"","\\QNAP-TS-253A/"&amp;VLOOKUP(H54,Plattenzuordnung!$A$2:$B$8,2,FALSE)&amp;"/"&amp;I54,"")</f>
        <v>\\QNAP-TS-253A/USB_Video_C/Amy Winehouse live at Porchester Hall.mpg</v>
      </c>
      <c r="L54" s="26" t="str">
        <f t="shared" si="1"/>
        <v>LINK</v>
      </c>
      <c r="M54" s="12" t="s">
        <v>3684</v>
      </c>
      <c r="N54" s="12" t="s">
        <v>3685</v>
      </c>
    </row>
    <row r="55" spans="1:14" x14ac:dyDescent="0.3">
      <c r="A55" t="s">
        <v>160</v>
      </c>
      <c r="B55" s="6">
        <v>378</v>
      </c>
      <c r="C55" t="s">
        <v>6036</v>
      </c>
      <c r="D55" s="1">
        <v>2</v>
      </c>
      <c r="E55" s="1" t="s">
        <v>13</v>
      </c>
      <c r="F55" s="1" t="s">
        <v>14</v>
      </c>
      <c r="G55" s="2" t="s">
        <v>161</v>
      </c>
      <c r="H55" s="1" t="s">
        <v>2600</v>
      </c>
      <c r="I55" s="5" t="s">
        <v>5752</v>
      </c>
      <c r="K55" t="str">
        <f>IF(H55&gt;"","\\QNAP-TS-253A/"&amp;VLOOKUP(H55,Plattenzuordnung!$A$2:$B$8,2,FALSE)&amp;"/"&amp;I55,"")</f>
        <v>\\QNAP-TS-253A/USB_Video_E/An Education.mpg</v>
      </c>
      <c r="L55" s="26" t="str">
        <f t="shared" si="1"/>
        <v>LINK</v>
      </c>
      <c r="M55" s="12" t="s">
        <v>3513</v>
      </c>
      <c r="N55" s="12" t="s">
        <v>3514</v>
      </c>
    </row>
    <row r="56" spans="1:14" x14ac:dyDescent="0.3">
      <c r="A56" t="s">
        <v>162</v>
      </c>
      <c r="B56" s="6">
        <v>251</v>
      </c>
      <c r="C56" t="s">
        <v>6036</v>
      </c>
      <c r="D56" s="1">
        <v>2</v>
      </c>
      <c r="E56" s="1" t="s">
        <v>13</v>
      </c>
      <c r="F56" s="1" t="s">
        <v>41</v>
      </c>
      <c r="G56" s="2" t="s">
        <v>163</v>
      </c>
      <c r="H56" s="1" t="s">
        <v>2600</v>
      </c>
      <c r="I56" s="5" t="s">
        <v>5751</v>
      </c>
      <c r="K56" t="str">
        <f>IF(H56&gt;"","\\QNAP-TS-253A/"&amp;VLOOKUP(H56,Plattenzuordnung!$A$2:$B$8,2,FALSE)&amp;"/"&amp;I56,"")</f>
        <v>\\QNAP-TS-253A/USB_Video_E/An Englishman in New York.mpg</v>
      </c>
      <c r="L56" s="26" t="str">
        <f t="shared" si="1"/>
        <v>LINK</v>
      </c>
      <c r="M56" s="12" t="s">
        <v>2892</v>
      </c>
      <c r="N56" s="12" t="s">
        <v>3304</v>
      </c>
    </row>
    <row r="57" spans="1:14" x14ac:dyDescent="0.3">
      <c r="A57" t="s">
        <v>6013</v>
      </c>
      <c r="B57" s="6">
        <v>1383</v>
      </c>
      <c r="C57" t="s">
        <v>4934</v>
      </c>
      <c r="D57" s="10">
        <v>4</v>
      </c>
      <c r="E57" s="1" t="s">
        <v>53</v>
      </c>
      <c r="F57" s="1" t="s">
        <v>14</v>
      </c>
      <c r="G57" s="2">
        <v>44669</v>
      </c>
      <c r="H57" s="1" t="s">
        <v>4951</v>
      </c>
      <c r="I57" s="5" t="s">
        <v>6014</v>
      </c>
      <c r="J57" s="1">
        <v>6</v>
      </c>
      <c r="K57" t="str">
        <f>IF(H57&gt;"","\\QNAP-TS-253A/"&amp;VLOOKUP(H57,Plattenzuordnung!$A$2:$B$8,2,FALSE)&amp;"/"&amp;I57,"")</f>
        <v>\\QNAP-TS-253A/USB_Video_F/Anatomie eines Skandals - Miniserie/</v>
      </c>
      <c r="L57" s="26" t="str">
        <f t="shared" si="1"/>
        <v>LINK</v>
      </c>
      <c r="M57" s="12" t="s">
        <v>6015</v>
      </c>
      <c r="N57" s="12" t="s">
        <v>6016</v>
      </c>
    </row>
    <row r="58" spans="1:14" x14ac:dyDescent="0.3">
      <c r="A58" t="s">
        <v>164</v>
      </c>
      <c r="B58" s="6">
        <v>987</v>
      </c>
      <c r="C58" t="s">
        <v>165</v>
      </c>
      <c r="E58" s="1" t="s">
        <v>53</v>
      </c>
      <c r="F58" s="1" t="s">
        <v>14</v>
      </c>
      <c r="G58" s="2" t="s">
        <v>166</v>
      </c>
      <c r="H58" s="1" t="s">
        <v>354</v>
      </c>
      <c r="I58" s="5" t="s">
        <v>2617</v>
      </c>
      <c r="K58" t="str">
        <f>IF(H58&gt;"","\\QNAP-TS-253A/"&amp;VLOOKUP(H58,Plattenzuordnung!$A$2:$B$8,2,FALSE)&amp;"/"&amp;I58,"")</f>
        <v>\\QNAP-TS-253A/USB_Video_B/Anklage Mord - Im Namen der Wahrheit.mp4</v>
      </c>
      <c r="L58" s="26" t="str">
        <f t="shared" si="1"/>
        <v>LINK</v>
      </c>
      <c r="M58" s="12" t="s">
        <v>4461</v>
      </c>
      <c r="N58" s="12" t="s">
        <v>4462</v>
      </c>
    </row>
    <row r="59" spans="1:14" x14ac:dyDescent="0.3">
      <c r="A59" t="s">
        <v>167</v>
      </c>
      <c r="B59" s="6">
        <v>1211</v>
      </c>
      <c r="D59" s="10">
        <v>4</v>
      </c>
      <c r="E59" s="1" t="s">
        <v>168</v>
      </c>
      <c r="F59" s="1" t="s">
        <v>169</v>
      </c>
      <c r="G59" s="2" t="s">
        <v>170</v>
      </c>
      <c r="H59" s="1" t="s">
        <v>4951</v>
      </c>
      <c r="I59" s="5" t="s">
        <v>4959</v>
      </c>
      <c r="J59" s="1">
        <v>2</v>
      </c>
      <c r="K59" t="str">
        <f>IF(H59&gt;"","\\QNAP-TS-253A/"&amp;VLOOKUP(H59,Plattenzuordnung!$A$2:$B$8,2,FALSE)&amp;"/"&amp;I59,"")</f>
        <v>\\QNAP-TS-253A/USB_Video_F/Ankor Wat - Kambodscha/</v>
      </c>
      <c r="L59" s="26" t="str">
        <f t="shared" si="1"/>
        <v>LINK</v>
      </c>
    </row>
    <row r="60" spans="1:14" x14ac:dyDescent="0.3">
      <c r="A60" t="s">
        <v>171</v>
      </c>
      <c r="B60" s="6">
        <v>658</v>
      </c>
      <c r="C60" s="9" t="s">
        <v>2590</v>
      </c>
      <c r="D60" s="10"/>
      <c r="E60" s="1" t="s">
        <v>53</v>
      </c>
      <c r="G60" s="2" t="s">
        <v>172</v>
      </c>
      <c r="K60" t="str">
        <f>IF(H60&gt;"","\\QNAP-TS-253A/"&amp;VLOOKUP(H60,Plattenzuordnung!$A$2:$B$8,2,FALSE)&amp;"/"&amp;I60,"")</f>
        <v/>
      </c>
      <c r="L60" s="26" t="str">
        <f t="shared" si="1"/>
        <v/>
      </c>
      <c r="M60" s="12" t="s">
        <v>3365</v>
      </c>
      <c r="N60" s="12" t="s">
        <v>3968</v>
      </c>
    </row>
    <row r="61" spans="1:14" x14ac:dyDescent="0.3">
      <c r="A61" t="s">
        <v>173</v>
      </c>
      <c r="B61" s="6">
        <v>15</v>
      </c>
      <c r="C61" t="s">
        <v>2627</v>
      </c>
      <c r="E61" s="1" t="s">
        <v>53</v>
      </c>
      <c r="F61" s="1" t="s">
        <v>41</v>
      </c>
      <c r="G61" s="2" t="s">
        <v>63</v>
      </c>
      <c r="H61" s="1" t="s">
        <v>344</v>
      </c>
      <c r="I61" s="5" t="s">
        <v>5319</v>
      </c>
      <c r="K61" t="str">
        <f>IF(H61&gt;"","\\QNAP-TS-253A/"&amp;VLOOKUP(H61,Plattenzuordnung!$A$2:$B$8,2,FALSE)&amp;"/"&amp;I61,"")</f>
        <v>\\QNAP-TS-253A/USB_Video_C/Anthony Zimmer.mpg</v>
      </c>
      <c r="L61" s="26" t="str">
        <f t="shared" si="1"/>
        <v>LINK</v>
      </c>
      <c r="M61" s="12" t="s">
        <v>2935</v>
      </c>
      <c r="N61" s="12" t="s">
        <v>2936</v>
      </c>
    </row>
    <row r="62" spans="1:14" x14ac:dyDescent="0.3">
      <c r="A62" t="s">
        <v>174</v>
      </c>
      <c r="B62" s="6">
        <v>581</v>
      </c>
      <c r="C62" t="s">
        <v>6030</v>
      </c>
      <c r="D62" s="1">
        <v>1</v>
      </c>
      <c r="E62" s="1" t="s">
        <v>31</v>
      </c>
      <c r="F62" s="1" t="s">
        <v>45</v>
      </c>
      <c r="G62" s="2" t="s">
        <v>175</v>
      </c>
      <c r="H62" s="1" t="s">
        <v>2578</v>
      </c>
      <c r="I62" s="5" t="s">
        <v>176</v>
      </c>
      <c r="K62" t="str">
        <f>IF(H62&gt;"","\\QNAP-TS-253A/"&amp;VLOOKUP(H62,Plattenzuordnung!$A$2:$B$8,2,FALSE)&amp;"/"&amp;I62,"")</f>
        <v>\\QNAP-TS-253A/USB_Video_D/Antikörper.mpg</v>
      </c>
      <c r="L62" s="26" t="str">
        <f t="shared" si="1"/>
        <v>LINK</v>
      </c>
      <c r="M62" s="12" t="s">
        <v>3850</v>
      </c>
      <c r="N62" s="12" t="s">
        <v>3851</v>
      </c>
    </row>
    <row r="63" spans="1:14" x14ac:dyDescent="0.3">
      <c r="A63" t="s">
        <v>177</v>
      </c>
      <c r="B63" s="6">
        <v>514</v>
      </c>
      <c r="C63" t="s">
        <v>178</v>
      </c>
      <c r="E63" s="1" t="s">
        <v>179</v>
      </c>
      <c r="F63" s="1" t="s">
        <v>14</v>
      </c>
      <c r="G63" s="2" t="s">
        <v>180</v>
      </c>
      <c r="H63" s="1" t="s">
        <v>344</v>
      </c>
      <c r="I63" s="5" t="s">
        <v>5320</v>
      </c>
      <c r="K63" t="str">
        <f>IF(H63&gt;"","\\QNAP-TS-253A/"&amp;VLOOKUP(H63,Plattenzuordnung!$A$2:$B$8,2,FALSE)&amp;"/"&amp;I63,"")</f>
        <v>\\QNAP-TS-253A/USB_Video_C/Apocalypse Now.mpg</v>
      </c>
      <c r="L63" s="26" t="str">
        <f t="shared" si="1"/>
        <v>LINK</v>
      </c>
      <c r="M63" s="12" t="s">
        <v>3185</v>
      </c>
      <c r="N63" s="12" t="s">
        <v>3741</v>
      </c>
    </row>
    <row r="64" spans="1:14" x14ac:dyDescent="0.3">
      <c r="A64" t="s">
        <v>181</v>
      </c>
      <c r="B64" s="6">
        <v>1224</v>
      </c>
      <c r="C64" t="s">
        <v>6031</v>
      </c>
      <c r="D64" s="1">
        <v>1</v>
      </c>
      <c r="E64" s="1" t="s">
        <v>179</v>
      </c>
      <c r="F64" s="1" t="s">
        <v>45</v>
      </c>
      <c r="G64" s="2" t="s">
        <v>182</v>
      </c>
      <c r="H64" s="1" t="s">
        <v>2578</v>
      </c>
      <c r="I64" s="5" t="s">
        <v>183</v>
      </c>
      <c r="K64" t="str">
        <f>IF(H64&gt;"","\\QNAP-TS-253A/"&amp;VLOOKUP(H64,Plattenzuordnung!$A$2:$B$8,2,FALSE)&amp;"/"&amp;I64,"")</f>
        <v>\\QNAP-TS-253A/USB_Video_D/Apocalypse Now Redux.ts</v>
      </c>
      <c r="L64" s="26" t="str">
        <f t="shared" si="1"/>
        <v>LINK</v>
      </c>
      <c r="M64" s="12" t="s">
        <v>3185</v>
      </c>
      <c r="N64" s="12" t="s">
        <v>3741</v>
      </c>
    </row>
    <row r="65" spans="1:24" x14ac:dyDescent="0.3">
      <c r="A65" t="s">
        <v>184</v>
      </c>
      <c r="B65" s="6">
        <v>621</v>
      </c>
      <c r="C65" t="s">
        <v>185</v>
      </c>
      <c r="E65" s="1" t="s">
        <v>18</v>
      </c>
      <c r="F65" s="1" t="s">
        <v>14</v>
      </c>
      <c r="G65" s="2" t="s">
        <v>186</v>
      </c>
      <c r="H65" s="1" t="s">
        <v>2578</v>
      </c>
      <c r="I65" s="5" t="s">
        <v>187</v>
      </c>
      <c r="K65" t="str">
        <f>IF(H65&gt;"","\\QNAP-TS-253A/"&amp;VLOOKUP(H65,Plattenzuordnung!$A$2:$B$8,2,FALSE)&amp;"/"&amp;I65,"")</f>
        <v>\\QNAP-TS-253A/USB_Video_D/Apollo 18.mpg</v>
      </c>
      <c r="L65" s="26" t="str">
        <f t="shared" si="1"/>
        <v>LINK</v>
      </c>
      <c r="M65" s="12" t="s">
        <v>3909</v>
      </c>
      <c r="N65" s="12" t="s">
        <v>3910</v>
      </c>
    </row>
    <row r="66" spans="1:24" x14ac:dyDescent="0.3">
      <c r="A66" t="s">
        <v>188</v>
      </c>
      <c r="B66" s="6">
        <v>854</v>
      </c>
      <c r="C66" t="s">
        <v>189</v>
      </c>
      <c r="E66" s="1" t="s">
        <v>53</v>
      </c>
      <c r="F66" s="1" t="s">
        <v>14</v>
      </c>
      <c r="G66" s="2" t="s">
        <v>190</v>
      </c>
      <c r="H66" s="1" t="s">
        <v>354</v>
      </c>
      <c r="I66" s="5" t="s">
        <v>5206</v>
      </c>
      <c r="K66" t="str">
        <f>IF(H66&gt;"","\\QNAP-TS-253A/"&amp;VLOOKUP(H66,Plattenzuordnung!$A$2:$B$8,2,FALSE)&amp;"/"&amp;I66,"")</f>
        <v>\\QNAP-TS-253A/USB_Video_B/Arbitrage.mp4</v>
      </c>
      <c r="L66" s="26" t="str">
        <f t="shared" ref="L66:L97" si="2">IF(H66&gt;"",HYPERLINK(K66,"LINK"),"")</f>
        <v>LINK</v>
      </c>
      <c r="M66" s="12" t="s">
        <v>4253</v>
      </c>
      <c r="N66" s="12" t="s">
        <v>4254</v>
      </c>
    </row>
    <row r="67" spans="1:24" x14ac:dyDescent="0.3">
      <c r="A67" t="s">
        <v>191</v>
      </c>
      <c r="B67" s="6">
        <v>842</v>
      </c>
      <c r="C67" t="s">
        <v>192</v>
      </c>
      <c r="E67" s="1" t="s">
        <v>53</v>
      </c>
      <c r="F67" s="1" t="s">
        <v>14</v>
      </c>
      <c r="G67" s="2" t="s">
        <v>193</v>
      </c>
      <c r="H67" s="1" t="s">
        <v>354</v>
      </c>
      <c r="I67" s="5" t="s">
        <v>5207</v>
      </c>
      <c r="K67" t="str">
        <f>IF(H67&gt;"","\\QNAP-TS-253A/"&amp;VLOOKUP(H67,Plattenzuordnung!$A$2:$B$8,2,FALSE)&amp;"/"&amp;I67,"")</f>
        <v>\\QNAP-TS-253A/USB_Video_B/Argo.mp4</v>
      </c>
      <c r="L67" s="26" t="str">
        <f t="shared" si="2"/>
        <v>LINK</v>
      </c>
      <c r="M67" s="12" t="s">
        <v>4232</v>
      </c>
      <c r="N67" s="12" t="s">
        <v>4233</v>
      </c>
    </row>
    <row r="68" spans="1:24" x14ac:dyDescent="0.3">
      <c r="A68" t="s">
        <v>194</v>
      </c>
      <c r="B68" s="6">
        <v>319</v>
      </c>
      <c r="C68" t="s">
        <v>6035</v>
      </c>
      <c r="D68" s="1">
        <v>2</v>
      </c>
      <c r="E68" s="1" t="s">
        <v>31</v>
      </c>
      <c r="F68" s="1" t="s">
        <v>14</v>
      </c>
      <c r="G68" s="2" t="s">
        <v>195</v>
      </c>
      <c r="H68" s="1" t="s">
        <v>2600</v>
      </c>
      <c r="I68" s="5" t="s">
        <v>5750</v>
      </c>
      <c r="K68" t="str">
        <f>IF(H68&gt;"","\\QNAP-TS-253A/"&amp;VLOOKUP(H68,Plattenzuordnung!$A$2:$B$8,2,FALSE)&amp;"/"&amp;I68,"")</f>
        <v>\\QNAP-TS-253A/USB_Video_E/Armored.wmv</v>
      </c>
      <c r="L68" s="26" t="str">
        <f t="shared" si="2"/>
        <v>LINK</v>
      </c>
      <c r="M68" s="12" t="s">
        <v>3421</v>
      </c>
      <c r="N68" s="12" t="s">
        <v>3422</v>
      </c>
    </row>
    <row r="69" spans="1:24" x14ac:dyDescent="0.3">
      <c r="A69" t="s">
        <v>196</v>
      </c>
      <c r="B69" s="6">
        <v>876</v>
      </c>
      <c r="C69" t="s">
        <v>197</v>
      </c>
      <c r="E69" s="1" t="s">
        <v>53</v>
      </c>
      <c r="F69" s="1" t="s">
        <v>14</v>
      </c>
      <c r="G69" s="2" t="s">
        <v>198</v>
      </c>
      <c r="H69" s="1" t="s">
        <v>354</v>
      </c>
      <c r="I69" s="5" t="s">
        <v>2618</v>
      </c>
      <c r="K69" t="str">
        <f>IF(H69&gt;"","\\QNAP-TS-253A/"&amp;VLOOKUP(H69,Plattenzuordnung!$A$2:$B$8,2,FALSE)&amp;"/"&amp;I69,"")</f>
        <v>\\QNAP-TS-253A/USB_Video_B/Assault on Wall Street.mp4</v>
      </c>
      <c r="L69" s="26" t="str">
        <f t="shared" si="2"/>
        <v>LINK</v>
      </c>
      <c r="M69" s="12" t="s">
        <v>4290</v>
      </c>
      <c r="N69" s="12" t="s">
        <v>4291</v>
      </c>
    </row>
    <row r="70" spans="1:24" x14ac:dyDescent="0.3">
      <c r="A70" t="s">
        <v>199</v>
      </c>
      <c r="B70" s="6">
        <v>328</v>
      </c>
      <c r="C70" t="s">
        <v>6036</v>
      </c>
      <c r="D70" s="1">
        <v>2</v>
      </c>
      <c r="E70" s="1" t="s">
        <v>53</v>
      </c>
      <c r="F70" s="1" t="s">
        <v>41</v>
      </c>
      <c r="G70" s="2" t="s">
        <v>200</v>
      </c>
      <c r="H70" s="1" t="s">
        <v>344</v>
      </c>
      <c r="I70" s="5" t="s">
        <v>5321</v>
      </c>
      <c r="K70" t="str">
        <f>IF(H70&gt;"","\\QNAP-TS-253A/"&amp;VLOOKUP(H70,Plattenzuordnung!$A$2:$B$8,2,FALSE)&amp;"/"&amp;I70,"")</f>
        <v>\\QNAP-TS-253A/USB_Video_C/Atemlos.mpg</v>
      </c>
      <c r="L70" s="26" t="str">
        <f t="shared" si="2"/>
        <v>LINK</v>
      </c>
      <c r="M70" s="12" t="s">
        <v>3436</v>
      </c>
      <c r="N70" s="12" t="s">
        <v>3437</v>
      </c>
    </row>
    <row r="71" spans="1:24" x14ac:dyDescent="0.3">
      <c r="A71" t="s">
        <v>201</v>
      </c>
      <c r="B71" s="6">
        <v>618</v>
      </c>
      <c r="C71" t="s">
        <v>202</v>
      </c>
      <c r="E71" s="1" t="s">
        <v>53</v>
      </c>
      <c r="F71" s="1" t="s">
        <v>14</v>
      </c>
      <c r="G71" s="2" t="s">
        <v>203</v>
      </c>
      <c r="H71" s="1" t="s">
        <v>2578</v>
      </c>
      <c r="I71" s="5" t="s">
        <v>204</v>
      </c>
      <c r="K71" t="str">
        <f>IF(H71&gt;"","\\QNAP-TS-253A/"&amp;VLOOKUP(H71,Plattenzuordnung!$A$2:$B$8,2,FALSE)&amp;"/"&amp;I71,"")</f>
        <v>\\QNAP-TS-253A/USB_Video_D/Atemlos - Gefährliche Wahrheit.mpg</v>
      </c>
      <c r="L71" s="26" t="str">
        <f t="shared" si="2"/>
        <v>LINK</v>
      </c>
      <c r="M71" s="12" t="s">
        <v>3173</v>
      </c>
      <c r="N71" s="12" t="s">
        <v>3905</v>
      </c>
    </row>
    <row r="72" spans="1:24" x14ac:dyDescent="0.3">
      <c r="A72" t="s">
        <v>205</v>
      </c>
      <c r="B72" s="6">
        <v>16</v>
      </c>
      <c r="C72" t="s">
        <v>206</v>
      </c>
      <c r="E72" s="1" t="s">
        <v>53</v>
      </c>
      <c r="G72" s="2" t="s">
        <v>207</v>
      </c>
      <c r="K72" t="str">
        <f>IF(H72&gt;"","\\QNAP-TS-253A/"&amp;VLOOKUP(H72,Plattenzuordnung!$A$2:$B$8,2,FALSE)&amp;"/"&amp;I72,"")</f>
        <v/>
      </c>
      <c r="L72" s="26" t="str">
        <f t="shared" si="2"/>
        <v/>
      </c>
      <c r="M72" s="12" t="s">
        <v>2937</v>
      </c>
      <c r="N72" s="12" t="s">
        <v>2938</v>
      </c>
      <c r="V72" s="11"/>
      <c r="W72" s="11"/>
      <c r="X72" s="11"/>
    </row>
    <row r="73" spans="1:24" x14ac:dyDescent="0.3">
      <c r="A73" t="s">
        <v>208</v>
      </c>
      <c r="B73" s="6">
        <v>17</v>
      </c>
      <c r="C73" t="s">
        <v>2780</v>
      </c>
      <c r="E73" s="1" t="s">
        <v>13</v>
      </c>
      <c r="F73" s="1" t="s">
        <v>41</v>
      </c>
      <c r="G73" s="2" t="s">
        <v>63</v>
      </c>
      <c r="H73" s="1" t="s">
        <v>2600</v>
      </c>
      <c r="I73" s="5" t="s">
        <v>5749</v>
      </c>
      <c r="K73" t="str">
        <f>IF(H73&gt;"","\\QNAP-TS-253A/"&amp;VLOOKUP(H73,Plattenzuordnung!$A$2:$B$8,2,FALSE)&amp;"/"&amp;I73,"")</f>
        <v>\\QNAP-TS-253A/USB_Video_E/Auf Messers Schneide.mpg</v>
      </c>
      <c r="L73" s="26" t="str">
        <f t="shared" si="2"/>
        <v>LINK</v>
      </c>
      <c r="M73" s="12" t="s">
        <v>2939</v>
      </c>
      <c r="N73" s="12" t="s">
        <v>2940</v>
      </c>
    </row>
    <row r="74" spans="1:24" x14ac:dyDescent="0.3">
      <c r="A74" t="s">
        <v>209</v>
      </c>
      <c r="B74" s="6">
        <v>357</v>
      </c>
      <c r="C74" t="s">
        <v>6036</v>
      </c>
      <c r="D74" s="1">
        <v>2</v>
      </c>
      <c r="E74" s="1" t="s">
        <v>53</v>
      </c>
      <c r="F74" s="1" t="s">
        <v>41</v>
      </c>
      <c r="G74" s="2" t="s">
        <v>210</v>
      </c>
      <c r="H74" s="1" t="s">
        <v>344</v>
      </c>
      <c r="I74" s="5" t="s">
        <v>5322</v>
      </c>
      <c r="K74" t="str">
        <f>IF(H74&gt;"","\\QNAP-TS-253A/"&amp;VLOOKUP(H74,Plattenzuordnung!$A$2:$B$8,2,FALSE)&amp;"/"&amp;I74,"")</f>
        <v>\\QNAP-TS-253A/USB_Video_C/Auf Messers Schneide - Rivalen am Abgrund.mpg</v>
      </c>
      <c r="L74" s="26" t="str">
        <f t="shared" si="2"/>
        <v>LINK</v>
      </c>
      <c r="M74" s="12" t="s">
        <v>3097</v>
      </c>
      <c r="N74" s="12" t="s">
        <v>3481</v>
      </c>
    </row>
    <row r="75" spans="1:24" x14ac:dyDescent="0.3">
      <c r="A75" t="s">
        <v>211</v>
      </c>
      <c r="B75" s="6">
        <v>1023</v>
      </c>
      <c r="C75" t="s">
        <v>212</v>
      </c>
      <c r="E75" s="1" t="s">
        <v>53</v>
      </c>
      <c r="F75" s="1" t="s">
        <v>14</v>
      </c>
      <c r="G75" s="2" t="s">
        <v>213</v>
      </c>
      <c r="H75" s="1" t="s">
        <v>354</v>
      </c>
      <c r="I75" s="5" t="s">
        <v>2619</v>
      </c>
      <c r="K75" t="str">
        <f>IF(H75&gt;"","\\QNAP-TS-253A/"&amp;VLOOKUP(H75,Plattenzuordnung!$A$2:$B$8,2,FALSE)&amp;"/"&amp;I75,"")</f>
        <v>\\QNAP-TS-253A/USB_Video_B/Auge um Auge - Out of the Furnace.mp4</v>
      </c>
      <c r="L75" s="26" t="str">
        <f t="shared" si="2"/>
        <v>LINK</v>
      </c>
      <c r="M75" s="12" t="s">
        <v>4513</v>
      </c>
      <c r="N75" s="12" t="s">
        <v>4514</v>
      </c>
    </row>
    <row r="76" spans="1:24" x14ac:dyDescent="0.3">
      <c r="A76" t="s">
        <v>214</v>
      </c>
      <c r="B76" s="6">
        <v>508</v>
      </c>
      <c r="C76" t="s">
        <v>215</v>
      </c>
      <c r="E76" s="1" t="s">
        <v>31</v>
      </c>
      <c r="F76" s="1" t="s">
        <v>14</v>
      </c>
      <c r="G76" s="2" t="s">
        <v>216</v>
      </c>
      <c r="H76" s="1" t="s">
        <v>344</v>
      </c>
      <c r="I76" s="5" t="s">
        <v>5323</v>
      </c>
      <c r="K76" t="str">
        <f>IF(H76&gt;"","\\QNAP-TS-253A/"&amp;VLOOKUP(H76,Plattenzuordnung!$A$2:$B$8,2,FALSE)&amp;"/"&amp;I76,"")</f>
        <v>\\QNAP-TS-253A/USB_Video_C/Ausnahmezustand.mpg</v>
      </c>
      <c r="L76" s="26" t="str">
        <f t="shared" si="2"/>
        <v>LINK</v>
      </c>
      <c r="M76" s="12" t="s">
        <v>3729</v>
      </c>
      <c r="N76" s="12" t="s">
        <v>3730</v>
      </c>
    </row>
    <row r="77" spans="1:24" x14ac:dyDescent="0.3">
      <c r="A77" t="s">
        <v>6147</v>
      </c>
      <c r="B77" s="6">
        <v>1410</v>
      </c>
      <c r="C77" t="s">
        <v>4934</v>
      </c>
      <c r="E77" s="1" t="s">
        <v>13</v>
      </c>
      <c r="F77" s="1" t="s">
        <v>14</v>
      </c>
      <c r="G77" s="2">
        <v>45183</v>
      </c>
      <c r="H77" s="1" t="s">
        <v>4951</v>
      </c>
      <c r="I77" s="5" t="s">
        <v>6148</v>
      </c>
      <c r="K77" t="str">
        <f>IF(H77&gt;"","\\QNAP-TS-253A/"&amp;VLOOKUP(H77,Plattenzuordnung!$A$2:$B$8,2,FALSE)&amp;"/"&amp;I77,"")</f>
        <v>\\QNAP-TS-253A/USB_Video_F/000 StreamDownload/Australia.mp4</v>
      </c>
      <c r="L77" s="26" t="str">
        <f t="shared" si="2"/>
        <v>LINK</v>
      </c>
      <c r="M77" s="12" t="s">
        <v>3993</v>
      </c>
      <c r="N77" s="12" t="s">
        <v>6149</v>
      </c>
    </row>
    <row r="78" spans="1:24" x14ac:dyDescent="0.3">
      <c r="A78" t="s">
        <v>217</v>
      </c>
      <c r="B78" s="6">
        <v>362</v>
      </c>
      <c r="C78" t="s">
        <v>6035</v>
      </c>
      <c r="D78" s="1">
        <v>2</v>
      </c>
      <c r="E78" s="1" t="s">
        <v>18</v>
      </c>
      <c r="F78" s="1" t="s">
        <v>14</v>
      </c>
      <c r="G78" s="2" t="s">
        <v>218</v>
      </c>
      <c r="H78" s="1" t="s">
        <v>344</v>
      </c>
      <c r="I78" s="5" t="s">
        <v>5324</v>
      </c>
      <c r="K78" t="str">
        <f>IF(H78&gt;"","\\QNAP-TS-253A/"&amp;VLOOKUP(H78,Plattenzuordnung!$A$2:$B$8,2,FALSE)&amp;"/"&amp;I78,"")</f>
        <v>\\QNAP-TS-253A/USB_Video_C/Avatar - Aufbruch nach Pandora.wmv</v>
      </c>
      <c r="L78" s="26" t="str">
        <f t="shared" si="2"/>
        <v>LINK</v>
      </c>
      <c r="M78" s="12" t="s">
        <v>3488</v>
      </c>
      <c r="N78" s="12" t="s">
        <v>3489</v>
      </c>
    </row>
    <row r="79" spans="1:24" x14ac:dyDescent="0.3">
      <c r="A79" t="s">
        <v>219</v>
      </c>
      <c r="B79" s="6">
        <v>18</v>
      </c>
      <c r="C79" t="s">
        <v>220</v>
      </c>
      <c r="E79" s="1" t="s">
        <v>31</v>
      </c>
      <c r="G79" s="2" t="s">
        <v>63</v>
      </c>
      <c r="K79" t="str">
        <f>IF(H79&gt;"","\\QNAP-TS-253A/"&amp;VLOOKUP(H79,Plattenzuordnung!$A$2:$B$8,2,FALSE)&amp;"/"&amp;I79,"")</f>
        <v/>
      </c>
      <c r="L79" s="26" t="str">
        <f t="shared" si="2"/>
        <v/>
      </c>
      <c r="M79" s="12" t="s">
        <v>2941</v>
      </c>
      <c r="N79" s="12" t="s">
        <v>2942</v>
      </c>
    </row>
    <row r="80" spans="1:24" x14ac:dyDescent="0.3">
      <c r="A80" t="s">
        <v>221</v>
      </c>
      <c r="B80" s="6">
        <v>19</v>
      </c>
      <c r="C80" t="s">
        <v>2781</v>
      </c>
      <c r="E80" s="1" t="s">
        <v>9</v>
      </c>
      <c r="F80" s="1" t="s">
        <v>41</v>
      </c>
      <c r="G80" s="2" t="s">
        <v>222</v>
      </c>
      <c r="H80" s="1" t="s">
        <v>2600</v>
      </c>
      <c r="I80" s="5" t="s">
        <v>5748</v>
      </c>
      <c r="K80" t="str">
        <f>IF(H80&gt;"","\\QNAP-TS-253A/"&amp;VLOOKUP(H80,Plattenzuordnung!$A$2:$B$8,2,FALSE)&amp;"/"&amp;I80,"")</f>
        <v>\\QNAP-TS-253A/USB_Video_E/Away We Go - Auf nach Irgendwo.mpg</v>
      </c>
      <c r="L80" s="26" t="str">
        <f t="shared" si="2"/>
        <v>LINK</v>
      </c>
      <c r="M80" s="12" t="s">
        <v>2931</v>
      </c>
      <c r="N80" s="12" t="s">
        <v>2943</v>
      </c>
    </row>
    <row r="81" spans="1:14" x14ac:dyDescent="0.3">
      <c r="A81" t="s">
        <v>4868</v>
      </c>
      <c r="B81" s="6">
        <v>1286</v>
      </c>
      <c r="C81" s="9" t="s">
        <v>4934</v>
      </c>
      <c r="D81" s="10">
        <v>4</v>
      </c>
      <c r="E81" s="1" t="s">
        <v>462</v>
      </c>
      <c r="F81" s="1" t="s">
        <v>45</v>
      </c>
      <c r="G81" s="2">
        <v>43101</v>
      </c>
      <c r="H81" s="1" t="s">
        <v>4951</v>
      </c>
      <c r="I81" s="5" t="s">
        <v>4960</v>
      </c>
      <c r="J81" s="1">
        <v>8</v>
      </c>
      <c r="K81" t="str">
        <f>IF(H81&gt;"","\\QNAP-TS-253A/"&amp;VLOOKUP(H81,Plattenzuordnung!$A$2:$B$8,2,FALSE)&amp;"/"&amp;I81,"")</f>
        <v>\\QNAP-TS-253A/USB_Video_F/Babylon Berlin - Staffel 1/</v>
      </c>
      <c r="L81" s="26" t="str">
        <f t="shared" si="2"/>
        <v>LINK</v>
      </c>
      <c r="N81" s="19" t="s">
        <v>4869</v>
      </c>
    </row>
    <row r="82" spans="1:14" x14ac:dyDescent="0.3">
      <c r="A82" t="s">
        <v>223</v>
      </c>
      <c r="B82" s="6">
        <v>839</v>
      </c>
      <c r="C82" t="s">
        <v>224</v>
      </c>
      <c r="E82" s="1" t="s">
        <v>13</v>
      </c>
      <c r="F82" s="1" t="s">
        <v>14</v>
      </c>
      <c r="G82" s="2" t="s">
        <v>225</v>
      </c>
      <c r="H82" s="1" t="s">
        <v>354</v>
      </c>
      <c r="I82" s="5" t="s">
        <v>5208</v>
      </c>
      <c r="K82" t="str">
        <f>IF(H82&gt;"","\\QNAP-TS-253A/"&amp;VLOOKUP(H82,Plattenzuordnung!$A$2:$B$8,2,FALSE)&amp;"/"&amp;I82,"")</f>
        <v>\\QNAP-TS-253A/USB_Video_B/Back in the Game.mp4</v>
      </c>
      <c r="L82" s="26" t="str">
        <f t="shared" si="2"/>
        <v>LINK</v>
      </c>
      <c r="M82" s="12" t="s">
        <v>4226</v>
      </c>
      <c r="N82" s="12" t="s">
        <v>4227</v>
      </c>
    </row>
    <row r="83" spans="1:14" x14ac:dyDescent="0.3">
      <c r="A83" t="s">
        <v>226</v>
      </c>
      <c r="B83" s="6">
        <v>1254</v>
      </c>
      <c r="C83" t="s">
        <v>6030</v>
      </c>
      <c r="D83" s="1">
        <v>1</v>
      </c>
      <c r="E83" s="1" t="s">
        <v>227</v>
      </c>
      <c r="F83" s="1" t="s">
        <v>45</v>
      </c>
      <c r="G83" s="2">
        <v>43155</v>
      </c>
      <c r="H83" s="1" t="s">
        <v>4951</v>
      </c>
      <c r="I83" s="5" t="s">
        <v>4961</v>
      </c>
      <c r="J83" s="1">
        <v>8</v>
      </c>
      <c r="K83" t="str">
        <f>IF(H83&gt;"","\\QNAP-TS-253A/"&amp;VLOOKUP(H83,Plattenzuordnung!$A$2:$B$8,2,FALSE)&amp;"/"&amp;I83,"")</f>
        <v>\\QNAP-TS-253A/USB_Video_F/Bad Banks/</v>
      </c>
      <c r="L83" s="26" t="str">
        <f t="shared" si="2"/>
        <v>LINK</v>
      </c>
      <c r="M83" s="12" t="s">
        <v>2882</v>
      </c>
      <c r="N83" s="12" t="s">
        <v>2883</v>
      </c>
    </row>
    <row r="84" spans="1:14" x14ac:dyDescent="0.3">
      <c r="A84" s="9" t="s">
        <v>228</v>
      </c>
      <c r="B84" s="6">
        <v>501</v>
      </c>
      <c r="C84" t="s">
        <v>229</v>
      </c>
      <c r="E84" s="1" t="s">
        <v>31</v>
      </c>
      <c r="F84" s="1" t="s">
        <v>14</v>
      </c>
      <c r="G84" s="2" t="s">
        <v>230</v>
      </c>
      <c r="H84" s="1" t="s">
        <v>344</v>
      </c>
      <c r="I84" s="8" t="s">
        <v>5326</v>
      </c>
      <c r="J84" s="10"/>
      <c r="K84" t="str">
        <f>IF(H84&gt;"","\\QNAP-TS-253A/"&amp;VLOOKUP(H84,Plattenzuordnung!$A$2:$B$8,2,FALSE)&amp;"/"&amp;I84,"")</f>
        <v>\\QNAP-TS-253A/USB_Video_C/Bad Boys - Harte Jungs.mpg</v>
      </c>
      <c r="L84" s="26" t="str">
        <f t="shared" si="2"/>
        <v>LINK</v>
      </c>
      <c r="M84" s="12" t="s">
        <v>3718</v>
      </c>
      <c r="N84" s="12" t="s">
        <v>3719</v>
      </c>
    </row>
    <row r="85" spans="1:14" x14ac:dyDescent="0.3">
      <c r="A85" t="s">
        <v>231</v>
      </c>
      <c r="B85" s="6">
        <v>540</v>
      </c>
      <c r="C85" t="s">
        <v>232</v>
      </c>
      <c r="E85" s="1" t="s">
        <v>13</v>
      </c>
      <c r="F85" s="1" t="s">
        <v>41</v>
      </c>
      <c r="G85" s="2" t="s">
        <v>233</v>
      </c>
      <c r="H85" s="1" t="s">
        <v>2578</v>
      </c>
      <c r="I85" s="5" t="s">
        <v>234</v>
      </c>
      <c r="K85" t="str">
        <f>IF(H85&gt;"","\\QNAP-TS-253A/"&amp;VLOOKUP(H85,Plattenzuordnung!$A$2:$B$8,2,FALSE)&amp;"/"&amp;I85,"")</f>
        <v>\\QNAP-TS-253A/USB_Video_D/Bad Lieutenant - Cop ohne Gewissen.mpg</v>
      </c>
      <c r="L85" s="26" t="str">
        <f t="shared" si="2"/>
        <v>LINK</v>
      </c>
      <c r="M85" s="12" t="s">
        <v>3783</v>
      </c>
      <c r="N85" s="12" t="s">
        <v>3784</v>
      </c>
    </row>
    <row r="86" spans="1:14" x14ac:dyDescent="0.3">
      <c r="A86" t="s">
        <v>235</v>
      </c>
      <c r="B86" s="6">
        <v>20</v>
      </c>
      <c r="C86" t="s">
        <v>236</v>
      </c>
      <c r="E86" s="1" t="s">
        <v>31</v>
      </c>
      <c r="G86" s="2" t="s">
        <v>63</v>
      </c>
      <c r="K86" t="str">
        <f>IF(H86&gt;"","\\QNAP-TS-253A/"&amp;VLOOKUP(H86,Plattenzuordnung!$A$2:$B$8,2,FALSE)&amp;"/"&amp;I86,"")</f>
        <v/>
      </c>
      <c r="L86" s="26" t="str">
        <f t="shared" si="2"/>
        <v/>
      </c>
      <c r="M86" s="12" t="s">
        <v>2944</v>
      </c>
      <c r="N86" s="12" t="s">
        <v>2945</v>
      </c>
    </row>
    <row r="87" spans="1:14" x14ac:dyDescent="0.3">
      <c r="A87" t="s">
        <v>238</v>
      </c>
      <c r="B87" s="6">
        <v>21</v>
      </c>
      <c r="C87" t="s">
        <v>239</v>
      </c>
      <c r="E87" s="1" t="s">
        <v>9</v>
      </c>
      <c r="G87" s="2" t="s">
        <v>63</v>
      </c>
      <c r="I87" s="5" t="s">
        <v>463</v>
      </c>
      <c r="K87" t="str">
        <f>IF(H87&gt;"","\\QNAP-TS-253A/"&amp;VLOOKUP(H87,Plattenzuordnung!$A$2:$B$8,2,FALSE)&amp;"/"&amp;I87,"")</f>
        <v/>
      </c>
      <c r="L87" s="26" t="str">
        <f t="shared" si="2"/>
        <v/>
      </c>
      <c r="M87" s="12" t="s">
        <v>2946</v>
      </c>
      <c r="N87" s="12" t="s">
        <v>2947</v>
      </c>
    </row>
    <row r="88" spans="1:14" x14ac:dyDescent="0.3">
      <c r="A88" s="9" t="s">
        <v>240</v>
      </c>
      <c r="B88" s="6">
        <v>342</v>
      </c>
      <c r="C88" t="s">
        <v>6035</v>
      </c>
      <c r="D88" s="1">
        <v>2</v>
      </c>
      <c r="E88" s="1" t="s">
        <v>53</v>
      </c>
      <c r="F88" s="1" t="s">
        <v>45</v>
      </c>
      <c r="G88" s="2" t="s">
        <v>241</v>
      </c>
      <c r="H88" s="1" t="s">
        <v>344</v>
      </c>
      <c r="I88" s="8" t="s">
        <v>5327</v>
      </c>
      <c r="J88" s="10"/>
      <c r="K88" t="str">
        <f>IF(H88&gt;"","\\QNAP-TS-253A/"&amp;VLOOKUP(H88,Plattenzuordnung!$A$2:$B$8,2,FALSE)&amp;"/"&amp;I88,"")</f>
        <v>\\QNAP-TS-253A/USB_Video_C/Bank Job.wmv</v>
      </c>
      <c r="L88" s="26" t="str">
        <f t="shared" si="2"/>
        <v>LINK</v>
      </c>
      <c r="M88" s="12" t="s">
        <v>2993</v>
      </c>
      <c r="N88" s="12" t="s">
        <v>3458</v>
      </c>
    </row>
    <row r="89" spans="1:14" x14ac:dyDescent="0.3">
      <c r="A89" t="s">
        <v>242</v>
      </c>
      <c r="B89" s="6">
        <v>955</v>
      </c>
      <c r="C89" t="s">
        <v>6031</v>
      </c>
      <c r="D89" s="1">
        <v>2</v>
      </c>
      <c r="E89" s="1" t="s">
        <v>53</v>
      </c>
      <c r="F89" s="1" t="s">
        <v>45</v>
      </c>
      <c r="G89" s="2" t="s">
        <v>243</v>
      </c>
      <c r="H89" s="1" t="s">
        <v>354</v>
      </c>
      <c r="I89" s="5" t="s">
        <v>5209</v>
      </c>
      <c r="K89" t="str">
        <f>IF(H89&gt;"","\\QNAP-TS-253A/"&amp;VLOOKUP(H89,Plattenzuordnung!$A$2:$B$8,2,FALSE)&amp;"/"&amp;I89,"")</f>
        <v>\\QNAP-TS-253A/USB_Video_B/Basic Instinct.ts</v>
      </c>
      <c r="L89" s="26" t="str">
        <f t="shared" si="2"/>
        <v>LINK</v>
      </c>
      <c r="M89" s="12" t="s">
        <v>4411</v>
      </c>
      <c r="N89" s="12" t="s">
        <v>4412</v>
      </c>
    </row>
    <row r="90" spans="1:14" x14ac:dyDescent="0.3">
      <c r="A90" t="s">
        <v>2815</v>
      </c>
      <c r="B90" s="6">
        <v>821</v>
      </c>
      <c r="C90" t="s">
        <v>244</v>
      </c>
      <c r="E90" s="1" t="s">
        <v>31</v>
      </c>
      <c r="F90" s="1" t="s">
        <v>14</v>
      </c>
      <c r="G90" s="2" t="s">
        <v>245</v>
      </c>
      <c r="H90" s="1" t="s">
        <v>2600</v>
      </c>
      <c r="I90" s="5" t="s">
        <v>5775</v>
      </c>
      <c r="K90" t="str">
        <f>IF(H90&gt;"","\\QNAP-TS-253A/"&amp;VLOOKUP(H90,Plattenzuordnung!$A$2:$B$8,2,FALSE)&amp;"/"&amp;I90,"")</f>
        <v>\\QNAP-TS-253A/USB_Video_E/Batman The Dark Knight (1).mp4</v>
      </c>
      <c r="L90" s="26" t="str">
        <f t="shared" si="2"/>
        <v>LINK</v>
      </c>
      <c r="M90" s="12" t="s">
        <v>3664</v>
      </c>
      <c r="N90" s="12" t="s">
        <v>4196</v>
      </c>
    </row>
    <row r="91" spans="1:14" x14ac:dyDescent="0.3">
      <c r="A91" t="s">
        <v>2814</v>
      </c>
      <c r="B91" s="6">
        <v>777</v>
      </c>
      <c r="C91" t="s">
        <v>246</v>
      </c>
      <c r="E91" s="1" t="s">
        <v>31</v>
      </c>
      <c r="F91" s="1" t="s">
        <v>14</v>
      </c>
      <c r="G91" s="2" t="s">
        <v>247</v>
      </c>
      <c r="H91" s="1" t="s">
        <v>2578</v>
      </c>
      <c r="I91" s="5" t="s">
        <v>5774</v>
      </c>
      <c r="K91" t="str">
        <f>IF(H91&gt;"","\\QNAP-TS-253A/"&amp;VLOOKUP(H91,Plattenzuordnung!$A$2:$B$8,2,FALSE)&amp;"/"&amp;I91,"")</f>
        <v>\\QNAP-TS-253A/USB_Video_D/Batman The Dark Knight (2) Rises.mp4</v>
      </c>
      <c r="L91" s="26" t="str">
        <f t="shared" si="2"/>
        <v>LINK</v>
      </c>
      <c r="M91" s="12" t="s">
        <v>3664</v>
      </c>
      <c r="N91" s="12" t="s">
        <v>4134</v>
      </c>
    </row>
    <row r="92" spans="1:14" x14ac:dyDescent="0.3">
      <c r="A92" t="s">
        <v>2816</v>
      </c>
      <c r="B92" s="6">
        <v>707</v>
      </c>
      <c r="C92" t="s">
        <v>251</v>
      </c>
      <c r="E92" s="1" t="s">
        <v>252</v>
      </c>
      <c r="F92" s="1" t="s">
        <v>14</v>
      </c>
      <c r="G92" s="2" t="s">
        <v>253</v>
      </c>
      <c r="H92" s="1" t="s">
        <v>2578</v>
      </c>
      <c r="I92" s="5" t="s">
        <v>5773</v>
      </c>
      <c r="K92" t="str">
        <f>IF(H92&gt;"","\\QNAP-TS-253A/"&amp;VLOOKUP(H92,Plattenzuordnung!$A$2:$B$8,2,FALSE)&amp;"/"&amp;I92,"")</f>
        <v>\\QNAP-TS-253A/USB_Video_D/Batman The Dark Knight (3) Returns.mp4</v>
      </c>
      <c r="L92" s="26" t="str">
        <f t="shared" si="2"/>
        <v>LINK</v>
      </c>
      <c r="M92" s="12" t="s">
        <v>4045</v>
      </c>
    </row>
    <row r="93" spans="1:14" x14ac:dyDescent="0.3">
      <c r="A93" t="s">
        <v>248</v>
      </c>
      <c r="B93" s="6">
        <v>819</v>
      </c>
      <c r="C93" t="s">
        <v>249</v>
      </c>
      <c r="E93" s="1" t="s">
        <v>31</v>
      </c>
      <c r="F93" s="1" t="s">
        <v>14</v>
      </c>
      <c r="G93" s="2" t="s">
        <v>250</v>
      </c>
      <c r="H93" s="1" t="s">
        <v>2600</v>
      </c>
      <c r="I93" s="5" t="s">
        <v>5747</v>
      </c>
      <c r="K93" t="str">
        <f>IF(H93&gt;"","\\QNAP-TS-253A/"&amp;VLOOKUP(H93,Plattenzuordnung!$A$2:$B$8,2,FALSE)&amp;"/"&amp;I93,"")</f>
        <v>\\QNAP-TS-253A/USB_Video_E/Batman Begins.mp4</v>
      </c>
      <c r="L93" s="26" t="str">
        <f t="shared" si="2"/>
        <v>LINK</v>
      </c>
      <c r="M93" s="12" t="s">
        <v>3664</v>
      </c>
      <c r="N93" s="12" t="s">
        <v>4193</v>
      </c>
    </row>
    <row r="94" spans="1:14" x14ac:dyDescent="0.3">
      <c r="A94" t="s">
        <v>254</v>
      </c>
      <c r="B94" s="6">
        <v>735</v>
      </c>
      <c r="C94" t="s">
        <v>255</v>
      </c>
      <c r="E94" s="1" t="s">
        <v>168</v>
      </c>
      <c r="F94" s="1" t="s">
        <v>14</v>
      </c>
      <c r="G94" s="2" t="s">
        <v>256</v>
      </c>
      <c r="H94" s="1" t="s">
        <v>2578</v>
      </c>
      <c r="I94" s="5" t="s">
        <v>257</v>
      </c>
      <c r="K94" t="str">
        <f>IF(H94&gt;"","\\QNAP-TS-253A/"&amp;VLOOKUP(H94,Plattenzuordnung!$A$2:$B$8,2,FALSE)&amp;"/"&amp;I94,"")</f>
        <v>\\QNAP-TS-253A/USB_Video_D/Bavaria - Traumreise durch Bayern.mp4</v>
      </c>
      <c r="L94" s="26" t="str">
        <f t="shared" si="2"/>
        <v>LINK</v>
      </c>
      <c r="M94" s="12" t="s">
        <v>3871</v>
      </c>
    </row>
    <row r="95" spans="1:14" x14ac:dyDescent="0.3">
      <c r="A95" t="s">
        <v>258</v>
      </c>
      <c r="B95" s="6">
        <v>293</v>
      </c>
      <c r="C95" t="s">
        <v>6035</v>
      </c>
      <c r="D95" s="1">
        <v>2</v>
      </c>
      <c r="E95" s="1" t="s">
        <v>13</v>
      </c>
      <c r="F95" s="1" t="s">
        <v>45</v>
      </c>
      <c r="G95" s="2" t="s">
        <v>259</v>
      </c>
      <c r="H95" s="1" t="s">
        <v>2600</v>
      </c>
      <c r="I95" s="5" t="s">
        <v>5746</v>
      </c>
      <c r="K95" t="str">
        <f>IF(H95&gt;"","\\QNAP-TS-253A/"&amp;VLOOKUP(H95,Plattenzuordnung!$A$2:$B$8,2,FALSE)&amp;"/"&amp;I95,"")</f>
        <v>\\QNAP-TS-253A/USB_Video_E/Beautiful Bitch.wmv</v>
      </c>
      <c r="L95" s="26" t="str">
        <f t="shared" si="2"/>
        <v>LINK</v>
      </c>
      <c r="M95" s="12" t="s">
        <v>3378</v>
      </c>
      <c r="N95" s="12" t="s">
        <v>3379</v>
      </c>
    </row>
    <row r="96" spans="1:14" x14ac:dyDescent="0.3">
      <c r="A96" s="9" t="s">
        <v>260</v>
      </c>
      <c r="B96" s="6">
        <v>516</v>
      </c>
      <c r="C96" t="s">
        <v>6036</v>
      </c>
      <c r="D96" s="1">
        <v>2</v>
      </c>
      <c r="E96" s="1" t="s">
        <v>44</v>
      </c>
      <c r="F96" s="1" t="s">
        <v>45</v>
      </c>
      <c r="G96" s="2" t="s">
        <v>261</v>
      </c>
      <c r="H96" s="1" t="s">
        <v>344</v>
      </c>
      <c r="I96" s="8" t="s">
        <v>5325</v>
      </c>
      <c r="J96" s="10"/>
      <c r="K96" t="str">
        <f>IF(H96&gt;"","\\QNAP-TS-253A/"&amp;VLOOKUP(H96,Plattenzuordnung!$A$2:$B$8,2,FALSE)&amp;"/"&amp;I96,"")</f>
        <v>\\QNAP-TS-253A/USB_Video_C/Bedways.mpg</v>
      </c>
      <c r="L96" s="26" t="str">
        <f t="shared" si="2"/>
        <v>LINK</v>
      </c>
      <c r="M96" s="12" t="s">
        <v>3744</v>
      </c>
      <c r="N96" s="12" t="s">
        <v>3745</v>
      </c>
    </row>
    <row r="97" spans="1:15" x14ac:dyDescent="0.3">
      <c r="A97" s="9" t="s">
        <v>6125</v>
      </c>
      <c r="B97" s="6">
        <v>1404</v>
      </c>
      <c r="C97" t="s">
        <v>4934</v>
      </c>
      <c r="E97" s="1" t="s">
        <v>9</v>
      </c>
      <c r="F97" s="1" t="s">
        <v>14</v>
      </c>
      <c r="G97" s="2">
        <v>45042</v>
      </c>
      <c r="H97" s="1" t="s">
        <v>4951</v>
      </c>
      <c r="I97" s="8" t="s">
        <v>6126</v>
      </c>
      <c r="J97" s="10">
        <v>10</v>
      </c>
      <c r="K97" t="str">
        <f>IF(H97&gt;"","\\QNAP-TS-253A/"&amp;VLOOKUP(H97,Plattenzuordnung!$A$2:$B$8,2,FALSE)&amp;"/"&amp;I97,"")</f>
        <v>\\QNAP-TS-253A/USB_Video_F/Beef - Staffel 1/</v>
      </c>
      <c r="L97" s="26" t="str">
        <f t="shared" si="2"/>
        <v>LINK</v>
      </c>
      <c r="M97" s="12" t="s">
        <v>6127</v>
      </c>
      <c r="N97" s="12" t="s">
        <v>6128</v>
      </c>
    </row>
    <row r="98" spans="1:15" x14ac:dyDescent="0.3">
      <c r="A98" t="s">
        <v>262</v>
      </c>
      <c r="B98" s="6">
        <v>1109</v>
      </c>
      <c r="C98" t="s">
        <v>4870</v>
      </c>
      <c r="E98" s="1" t="s">
        <v>9</v>
      </c>
      <c r="F98" s="1" t="s">
        <v>41</v>
      </c>
      <c r="G98" s="2" t="s">
        <v>263</v>
      </c>
      <c r="H98" s="1" t="s">
        <v>2578</v>
      </c>
      <c r="I98" s="5" t="s">
        <v>4872</v>
      </c>
      <c r="K98" t="str">
        <f>IF(H98&gt;"","\\QNAP-TS-253A/"&amp;VLOOKUP(H98,Plattenzuordnung!$A$2:$B$8,2,FALSE)&amp;"/"&amp;I98,"")</f>
        <v>\\QNAP-TS-253A/USB_Video_D/Before Midnight.mp4</v>
      </c>
      <c r="L98" s="26" t="str">
        <f t="shared" ref="L98:L129" si="3">IF(H98&gt;"",HYPERLINK(K98,"LINK"),"")</f>
        <v>LINK</v>
      </c>
      <c r="M98" s="12" t="s">
        <v>3261</v>
      </c>
      <c r="N98" s="12" t="s">
        <v>4635</v>
      </c>
    </row>
    <row r="99" spans="1:15" x14ac:dyDescent="0.3">
      <c r="A99" s="9" t="s">
        <v>264</v>
      </c>
      <c r="B99" s="6">
        <v>228</v>
      </c>
      <c r="C99" t="s">
        <v>6036</v>
      </c>
      <c r="D99" s="1">
        <v>2</v>
      </c>
      <c r="E99" s="1" t="s">
        <v>265</v>
      </c>
      <c r="F99" s="1" t="s">
        <v>41</v>
      </c>
      <c r="G99" s="2" t="s">
        <v>266</v>
      </c>
      <c r="H99" s="1" t="s">
        <v>344</v>
      </c>
      <c r="I99" s="5" t="s">
        <v>5784</v>
      </c>
      <c r="K99" t="str">
        <f>IF(H99&gt;"","\\QNAP-TS-253A/"&amp;VLOOKUP(H99,Plattenzuordnung!$A$2:$B$8,2,FALSE)&amp;"/"&amp;I99,"")</f>
        <v>\\QNAP-TS-253A/USB_Video_C/Before Sunset.mpg</v>
      </c>
      <c r="L99" s="26" t="str">
        <f t="shared" si="3"/>
        <v>LINK</v>
      </c>
      <c r="M99" s="12" t="s">
        <v>3261</v>
      </c>
      <c r="N99" s="12" t="s">
        <v>3262</v>
      </c>
    </row>
    <row r="100" spans="1:15" x14ac:dyDescent="0.3">
      <c r="A100" t="s">
        <v>267</v>
      </c>
      <c r="B100" s="6">
        <v>771</v>
      </c>
      <c r="C100" t="s">
        <v>6030</v>
      </c>
      <c r="D100" s="1">
        <v>1</v>
      </c>
      <c r="E100" s="1" t="s">
        <v>168</v>
      </c>
      <c r="F100" s="1" t="s">
        <v>14</v>
      </c>
      <c r="G100" s="2" t="s">
        <v>268</v>
      </c>
      <c r="H100" s="1" t="s">
        <v>2578</v>
      </c>
      <c r="I100" s="5" t="s">
        <v>269</v>
      </c>
      <c r="K100" t="str">
        <f>IF(H100&gt;"","\\QNAP-TS-253A/"&amp;VLOOKUP(H100,Plattenzuordnung!$A$2:$B$8,2,FALSE)&amp;"/"&amp;I100,"")</f>
        <v>\\QNAP-TS-253A/USB_Video_D/Begegnungen am Ende der Welt.mp4</v>
      </c>
      <c r="L100" s="26" t="str">
        <f t="shared" si="3"/>
        <v>LINK</v>
      </c>
      <c r="M100" s="12" t="s">
        <v>3783</v>
      </c>
    </row>
    <row r="101" spans="1:15" x14ac:dyDescent="0.3">
      <c r="A101" t="s">
        <v>270</v>
      </c>
      <c r="B101" s="6">
        <v>235</v>
      </c>
      <c r="C101" t="s">
        <v>8</v>
      </c>
      <c r="D101" s="1">
        <v>4</v>
      </c>
      <c r="E101" s="1" t="s">
        <v>13</v>
      </c>
      <c r="F101" s="1" t="s">
        <v>14</v>
      </c>
      <c r="G101" s="2" t="s">
        <v>271</v>
      </c>
      <c r="H101" s="1" t="s">
        <v>2600</v>
      </c>
      <c r="I101" s="5" t="s">
        <v>5745</v>
      </c>
      <c r="K101" t="str">
        <f>IF(H101&gt;"","\\QNAP-TS-253A/"&amp;VLOOKUP(H101,Plattenzuordnung!$A$2:$B$8,2,FALSE)&amp;"/"&amp;I101,"")</f>
        <v>\\QNAP-TS-253A/USB_Video_E/Begnadete Hände - Die Ben Carson Story.mpg</v>
      </c>
      <c r="L101" s="26" t="str">
        <f t="shared" si="3"/>
        <v>LINK</v>
      </c>
      <c r="M101" s="12" t="s">
        <v>3273</v>
      </c>
      <c r="N101" s="12" t="s">
        <v>3274</v>
      </c>
    </row>
    <row r="102" spans="1:15" x14ac:dyDescent="0.3">
      <c r="A102" t="s">
        <v>272</v>
      </c>
      <c r="B102" s="6">
        <v>456</v>
      </c>
      <c r="C102" t="s">
        <v>273</v>
      </c>
      <c r="E102" s="1" t="s">
        <v>13</v>
      </c>
      <c r="F102" s="1" t="s">
        <v>14</v>
      </c>
      <c r="G102" s="2" t="s">
        <v>274</v>
      </c>
      <c r="H102" s="1" t="s">
        <v>2600</v>
      </c>
      <c r="I102" s="5" t="s">
        <v>5744</v>
      </c>
      <c r="K102" t="str">
        <f>IF(H102&gt;"","\\QNAP-TS-253A/"&amp;VLOOKUP(H102,Plattenzuordnung!$A$2:$B$8,2,FALSE)&amp;"/"&amp;I102,"")</f>
        <v>\\QNAP-TS-253A/USB_Video_E/Beim Leben meiner Schwester.mpg</v>
      </c>
      <c r="L102" s="26" t="str">
        <f t="shared" si="3"/>
        <v>LINK</v>
      </c>
      <c r="M102" s="12" t="s">
        <v>2929</v>
      </c>
      <c r="N102" s="12" t="s">
        <v>3647</v>
      </c>
    </row>
    <row r="103" spans="1:15" x14ac:dyDescent="0.3">
      <c r="A103" t="s">
        <v>275</v>
      </c>
      <c r="B103" s="6">
        <v>572</v>
      </c>
      <c r="C103" t="s">
        <v>6029</v>
      </c>
      <c r="D103" s="1">
        <v>1</v>
      </c>
      <c r="E103" s="1" t="s">
        <v>9</v>
      </c>
      <c r="F103" s="1" t="s">
        <v>45</v>
      </c>
      <c r="G103" s="2" t="s">
        <v>68</v>
      </c>
      <c r="H103" s="1" t="s">
        <v>2578</v>
      </c>
      <c r="I103" s="5" t="s">
        <v>276</v>
      </c>
      <c r="K103" t="str">
        <f>IF(H103&gt;"","\\QNAP-TS-253A/"&amp;VLOOKUP(H103,Plattenzuordnung!$A$2:$B$8,2,FALSE)&amp;"/"&amp;I103,"")</f>
        <v>\\QNAP-TS-253A/USB_Video_D/Being John Malkovich.mpg</v>
      </c>
      <c r="L103" s="26" t="str">
        <f t="shared" si="3"/>
        <v>LINK</v>
      </c>
      <c r="M103" s="12" t="s">
        <v>3836</v>
      </c>
      <c r="N103" s="12" t="s">
        <v>3837</v>
      </c>
    </row>
    <row r="104" spans="1:15" x14ac:dyDescent="0.3">
      <c r="A104" t="s">
        <v>277</v>
      </c>
      <c r="B104" s="6">
        <v>1085</v>
      </c>
      <c r="C104" t="s">
        <v>6031</v>
      </c>
      <c r="D104" s="1">
        <v>2</v>
      </c>
      <c r="E104" s="1" t="s">
        <v>13</v>
      </c>
      <c r="F104" s="1" t="s">
        <v>45</v>
      </c>
      <c r="G104" s="2" t="s">
        <v>278</v>
      </c>
      <c r="H104" s="1" t="s">
        <v>344</v>
      </c>
      <c r="I104" s="5" t="s">
        <v>2629</v>
      </c>
      <c r="K104" t="str">
        <f>IF(H104&gt;"","\\QNAP-TS-253A/"&amp;VLOOKUP(H104,Plattenzuordnung!$A$2:$B$8,2,FALSE)&amp;"/"&amp;I104,"")</f>
        <v>\\QNAP-TS-253A/USB_Video_C/Bel Ami.ts</v>
      </c>
      <c r="L104" s="26" t="str">
        <f t="shared" si="3"/>
        <v>LINK</v>
      </c>
      <c r="M104" s="12" t="s">
        <v>4597</v>
      </c>
      <c r="N104" s="12" t="s">
        <v>4598</v>
      </c>
    </row>
    <row r="105" spans="1:15" s="9" customFormat="1" x14ac:dyDescent="0.3">
      <c r="A105" s="9" t="s">
        <v>6005</v>
      </c>
      <c r="B105" s="34">
        <v>1381</v>
      </c>
      <c r="C105" s="9" t="s">
        <v>4934</v>
      </c>
      <c r="D105" s="10">
        <v>4</v>
      </c>
      <c r="E105" s="10" t="s">
        <v>13</v>
      </c>
      <c r="F105" s="10" t="s">
        <v>14</v>
      </c>
      <c r="G105" s="35">
        <v>44668</v>
      </c>
      <c r="H105" s="10" t="s">
        <v>4951</v>
      </c>
      <c r="I105" s="8" t="s">
        <v>6006</v>
      </c>
      <c r="J105" s="10"/>
      <c r="K105" s="9" t="str">
        <f>IF(H105&gt;"","\\QNAP-TS-253A/"&amp;VLOOKUP(H105,Plattenzuordnung!$A$2:$B$8,2,FALSE)&amp;"/"&amp;I105,"")</f>
        <v>\\QNAP-TS-253A/USB_Video_F/000 StreamDownload/Below Her Mouth.mp4</v>
      </c>
      <c r="L105" s="26" t="str">
        <f t="shared" si="3"/>
        <v>LINK</v>
      </c>
      <c r="M105" s="20" t="s">
        <v>6007</v>
      </c>
      <c r="N105" s="20" t="s">
        <v>6008</v>
      </c>
      <c r="O105" s="10"/>
    </row>
    <row r="106" spans="1:15" x14ac:dyDescent="0.3">
      <c r="A106" t="s">
        <v>279</v>
      </c>
      <c r="B106" s="6">
        <v>685</v>
      </c>
      <c r="C106" t="s">
        <v>280</v>
      </c>
      <c r="E106" s="1" t="s">
        <v>9</v>
      </c>
      <c r="F106" s="1" t="s">
        <v>14</v>
      </c>
      <c r="G106" s="2" t="s">
        <v>281</v>
      </c>
      <c r="H106" s="1" t="s">
        <v>2578</v>
      </c>
      <c r="I106" s="5" t="s">
        <v>282</v>
      </c>
      <c r="K106" t="str">
        <f>IF(H106&gt;"","\\QNAP-TS-253A/"&amp;VLOOKUP(H106,Plattenzuordnung!$A$2:$B$8,2,FALSE)&amp;"/"&amp;I106,"")</f>
        <v>\\QNAP-TS-253A/USB_Video_D/Best Exotic Marigold Hotel.mp4</v>
      </c>
      <c r="L106" s="26" t="str">
        <f t="shared" si="3"/>
        <v>LINK</v>
      </c>
      <c r="M106" s="12" t="s">
        <v>3292</v>
      </c>
      <c r="N106" s="12" t="s">
        <v>4012</v>
      </c>
    </row>
    <row r="107" spans="1:15" x14ac:dyDescent="0.3">
      <c r="A107" t="s">
        <v>283</v>
      </c>
      <c r="B107" s="6">
        <v>1209</v>
      </c>
      <c r="C107" t="s">
        <v>4934</v>
      </c>
      <c r="D107" s="10">
        <v>4</v>
      </c>
      <c r="E107" s="1" t="s">
        <v>13</v>
      </c>
      <c r="F107" s="1" t="s">
        <v>14</v>
      </c>
      <c r="G107" s="2" t="s">
        <v>170</v>
      </c>
      <c r="H107" s="1" t="s">
        <v>2578</v>
      </c>
      <c r="I107" s="5" t="s">
        <v>5203</v>
      </c>
      <c r="K107" t="str">
        <f>IF(H107&gt;"","\\QNAP-TS-253A/"&amp;VLOOKUP(H107,Plattenzuordnung!$A$2:$B$8,2,FALSE)&amp;"/"&amp;I107,"")</f>
        <v>\\QNAP-TS-253A/USB_Video_D/Betty Anne Waters.mp4</v>
      </c>
      <c r="L107" s="26" t="str">
        <f t="shared" si="3"/>
        <v>LINK</v>
      </c>
      <c r="M107" s="12" t="s">
        <v>4769</v>
      </c>
      <c r="N107" s="12" t="s">
        <v>4770</v>
      </c>
    </row>
    <row r="108" spans="1:15" x14ac:dyDescent="0.3">
      <c r="A108" t="s">
        <v>2586</v>
      </c>
      <c r="B108" s="6">
        <v>1244</v>
      </c>
      <c r="C108" t="s">
        <v>6031</v>
      </c>
      <c r="D108" s="1">
        <v>1</v>
      </c>
      <c r="E108" s="1" t="s">
        <v>13</v>
      </c>
      <c r="F108" s="1" t="s">
        <v>45</v>
      </c>
      <c r="G108" s="2">
        <v>43117</v>
      </c>
      <c r="H108" s="1" t="s">
        <v>2578</v>
      </c>
      <c r="I108" s="5" t="s">
        <v>284</v>
      </c>
      <c r="K108" t="str">
        <f>IF(H108&gt;"","\\QNAP-TS-253A/"&amp;VLOOKUP(H108,Plattenzuordnung!$A$2:$B$8,2,FALSE)&amp;"/"&amp;I108,"")</f>
        <v>\\QNAP-TS-253A/USB_Video_D/Betty Blue - 37,2 Grad am Morgen.ts</v>
      </c>
      <c r="L108" s="26" t="str">
        <f t="shared" si="3"/>
        <v>LINK</v>
      </c>
      <c r="M108" s="12" t="s">
        <v>2900</v>
      </c>
      <c r="N108" s="12" t="s">
        <v>2901</v>
      </c>
    </row>
    <row r="109" spans="1:15" x14ac:dyDescent="0.3">
      <c r="A109" s="9" t="s">
        <v>285</v>
      </c>
      <c r="B109" s="6">
        <v>504</v>
      </c>
      <c r="C109" t="s">
        <v>6036</v>
      </c>
      <c r="D109" s="1">
        <v>2</v>
      </c>
      <c r="E109" s="1" t="s">
        <v>13</v>
      </c>
      <c r="F109" s="1" t="s">
        <v>45</v>
      </c>
      <c r="G109" s="2" t="s">
        <v>216</v>
      </c>
      <c r="H109" s="1" t="s">
        <v>344</v>
      </c>
      <c r="I109" s="8" t="s">
        <v>5328</v>
      </c>
      <c r="J109" s="10"/>
      <c r="K109" t="str">
        <f>IF(H109&gt;"","\\QNAP-TS-253A/"&amp;VLOOKUP(H109,Plattenzuordnung!$A$2:$B$8,2,FALSE)&amp;"/"&amp;I109,"")</f>
        <v>\\QNAP-TS-253A/USB_Video_C/Bevor es Nacht wird.mpg</v>
      </c>
      <c r="L109" s="26" t="str">
        <f t="shared" si="3"/>
        <v>LINK</v>
      </c>
      <c r="M109" s="12" t="s">
        <v>3634</v>
      </c>
      <c r="N109" s="12" t="s">
        <v>3722</v>
      </c>
    </row>
    <row r="110" spans="1:15" x14ac:dyDescent="0.3">
      <c r="A110" t="s">
        <v>286</v>
      </c>
      <c r="B110" s="6">
        <v>1129</v>
      </c>
      <c r="C110" t="s">
        <v>287</v>
      </c>
      <c r="E110" s="1" t="s">
        <v>168</v>
      </c>
      <c r="F110" s="1" t="s">
        <v>14</v>
      </c>
      <c r="G110" s="2" t="s">
        <v>288</v>
      </c>
      <c r="H110" s="1" t="s">
        <v>344</v>
      </c>
      <c r="I110" s="5" t="s">
        <v>2630</v>
      </c>
      <c r="K110" t="str">
        <f>IF(H110&gt;"","\\QNAP-TS-253A/"&amp;VLOOKUP(H110,Plattenzuordnung!$A$2:$B$8,2,FALSE)&amp;"/"&amp;I110,"")</f>
        <v>\\QNAP-TS-253A/USB_Video_C/Beyond the Edge.mp4</v>
      </c>
      <c r="L110" s="26" t="str">
        <f t="shared" si="3"/>
        <v>LINK</v>
      </c>
      <c r="N110" s="12" t="s">
        <v>4665</v>
      </c>
    </row>
    <row r="111" spans="1:15" x14ac:dyDescent="0.3">
      <c r="A111" t="s">
        <v>4881</v>
      </c>
      <c r="B111" s="6">
        <v>1288</v>
      </c>
      <c r="C111" t="s">
        <v>2849</v>
      </c>
      <c r="E111" s="1" t="s">
        <v>168</v>
      </c>
      <c r="F111" s="1" t="s">
        <v>41</v>
      </c>
      <c r="G111" s="2">
        <v>43459</v>
      </c>
      <c r="H111" s="10" t="s">
        <v>2600</v>
      </c>
      <c r="I111" s="5" t="s">
        <v>5891</v>
      </c>
      <c r="K111" t="str">
        <f>IF(H111&gt;"","\\QNAP-TS-253A/"&amp;VLOOKUP(H111,Plattenzuordnung!$A$2:$B$8,2,FALSE)&amp;"/"&amp;I111,"")</f>
        <v>\\QNAP-TS-253A/USB_Video_E/BHUTAN_26_28_N.mp4</v>
      </c>
      <c r="L111" s="26" t="str">
        <f t="shared" si="3"/>
        <v>LINK</v>
      </c>
      <c r="M111" s="12" t="s">
        <v>4882</v>
      </c>
    </row>
    <row r="112" spans="1:15" x14ac:dyDescent="0.3">
      <c r="A112" t="s">
        <v>5892</v>
      </c>
      <c r="B112" s="6">
        <v>1253</v>
      </c>
      <c r="C112" t="s">
        <v>1516</v>
      </c>
      <c r="E112" s="1" t="s">
        <v>227</v>
      </c>
      <c r="F112" s="1" t="s">
        <v>14</v>
      </c>
      <c r="G112" s="2">
        <v>43152</v>
      </c>
      <c r="H112" s="1" t="s">
        <v>4951</v>
      </c>
      <c r="I112" s="5" t="s">
        <v>5796</v>
      </c>
      <c r="J112" s="1">
        <v>7</v>
      </c>
      <c r="K112" t="str">
        <f>IF(H112&gt;"","\\QNAP-TS-253A/"&amp;VLOOKUP(H112,Plattenzuordnung!$A$2:$B$8,2,FALSE)&amp;"/"&amp;I112,"")</f>
        <v>\\QNAP-TS-253A/USB_Video_F/Big Little Lies - Season 1/</v>
      </c>
      <c r="L112" s="26" t="str">
        <f t="shared" si="3"/>
        <v>LINK</v>
      </c>
      <c r="M112" s="12" t="s">
        <v>2884</v>
      </c>
      <c r="N112" s="12" t="s">
        <v>2885</v>
      </c>
    </row>
    <row r="113" spans="1:24" x14ac:dyDescent="0.3">
      <c r="A113" t="s">
        <v>289</v>
      </c>
      <c r="B113" s="6">
        <v>556</v>
      </c>
      <c r="C113" t="s">
        <v>6029</v>
      </c>
      <c r="D113" s="1">
        <v>1</v>
      </c>
      <c r="E113" s="1" t="s">
        <v>9</v>
      </c>
      <c r="F113" s="1" t="s">
        <v>45</v>
      </c>
      <c r="G113" s="2" t="s">
        <v>290</v>
      </c>
      <c r="H113" s="1" t="s">
        <v>2578</v>
      </c>
      <c r="I113" s="5" t="s">
        <v>291</v>
      </c>
      <c r="K113" t="str">
        <f>IF(H113&gt;"","\\QNAP-TS-253A/"&amp;VLOOKUP(H113,Plattenzuordnung!$A$2:$B$8,2,FALSE)&amp;"/"&amp;I113,"")</f>
        <v>\\QNAP-TS-253A/USB_Video_D/Bin ich schön.mpg</v>
      </c>
      <c r="L113" s="26" t="str">
        <f t="shared" si="3"/>
        <v>LINK</v>
      </c>
      <c r="M113" s="12" t="s">
        <v>3811</v>
      </c>
      <c r="N113" s="12" t="s">
        <v>3812</v>
      </c>
    </row>
    <row r="114" spans="1:24" x14ac:dyDescent="0.3">
      <c r="A114" s="9" t="s">
        <v>292</v>
      </c>
      <c r="B114" s="6">
        <v>22</v>
      </c>
      <c r="C114" t="s">
        <v>2631</v>
      </c>
      <c r="E114" s="1" t="s">
        <v>53</v>
      </c>
      <c r="F114" s="1" t="s">
        <v>41</v>
      </c>
      <c r="G114" s="2" t="s">
        <v>124</v>
      </c>
      <c r="H114" s="1" t="s">
        <v>344</v>
      </c>
      <c r="I114" s="8" t="s">
        <v>5329</v>
      </c>
      <c r="J114" s="10"/>
      <c r="K114" t="str">
        <f>IF(H114&gt;"","\\QNAP-TS-253A/"&amp;VLOOKUP(H114,Plattenzuordnung!$A$2:$B$8,2,FALSE)&amp;"/"&amp;I114,"")</f>
        <v>\\QNAP-TS-253A/USB_Video_C/Birthday Girl.mpg</v>
      </c>
      <c r="L114" s="26" t="str">
        <f t="shared" si="3"/>
        <v>LINK</v>
      </c>
      <c r="M114" s="12" t="s">
        <v>2948</v>
      </c>
      <c r="N114" s="12" t="s">
        <v>2949</v>
      </c>
    </row>
    <row r="115" spans="1:24" x14ac:dyDescent="0.3">
      <c r="A115" t="s">
        <v>293</v>
      </c>
      <c r="B115" s="6">
        <v>712</v>
      </c>
      <c r="C115" t="s">
        <v>294</v>
      </c>
      <c r="E115" s="1" t="s">
        <v>179</v>
      </c>
      <c r="F115" s="1" t="s">
        <v>14</v>
      </c>
      <c r="G115" s="2" t="s">
        <v>295</v>
      </c>
      <c r="H115" s="1" t="s">
        <v>2578</v>
      </c>
      <c r="I115" s="5" t="s">
        <v>296</v>
      </c>
      <c r="K115" t="str">
        <f>IF(H115&gt;"","\\QNAP-TS-253A/"&amp;VLOOKUP(H115,Plattenzuordnung!$A$2:$B$8,2,FALSE)&amp;"/"&amp;I115,"")</f>
        <v>\\QNAP-TS-253A/USB_Video_D/Black Hawk Down.mp4</v>
      </c>
      <c r="L115" s="26" t="str">
        <f t="shared" si="3"/>
        <v>LINK</v>
      </c>
      <c r="M115" s="12" t="s">
        <v>2950</v>
      </c>
      <c r="N115" s="12" t="s">
        <v>4051</v>
      </c>
    </row>
    <row r="116" spans="1:24" x14ac:dyDescent="0.3">
      <c r="A116" t="s">
        <v>297</v>
      </c>
      <c r="B116" s="6">
        <v>23</v>
      </c>
      <c r="C116" t="s">
        <v>6036</v>
      </c>
      <c r="D116" s="1">
        <v>2</v>
      </c>
      <c r="E116" s="1" t="s">
        <v>31</v>
      </c>
      <c r="F116" s="1" t="s">
        <v>41</v>
      </c>
      <c r="G116" s="2" t="s">
        <v>63</v>
      </c>
      <c r="H116" s="1" t="s">
        <v>2600</v>
      </c>
      <c r="I116" s="5" t="s">
        <v>5743</v>
      </c>
      <c r="K116" t="str">
        <f>IF(H116&gt;"","\\QNAP-TS-253A/"&amp;VLOOKUP(H116,Plattenzuordnung!$A$2:$B$8,2,FALSE)&amp;"/"&amp;I116,"")</f>
        <v>\\QNAP-TS-253A/USB_Video_E/Black Rain.mpg</v>
      </c>
      <c r="L116" s="26" t="str">
        <f t="shared" si="3"/>
        <v>LINK</v>
      </c>
      <c r="M116" s="12" t="s">
        <v>2950</v>
      </c>
      <c r="N116" s="12" t="s">
        <v>2951</v>
      </c>
    </row>
    <row r="117" spans="1:24" x14ac:dyDescent="0.3">
      <c r="A117" t="s">
        <v>298</v>
      </c>
      <c r="B117" s="6">
        <v>878</v>
      </c>
      <c r="C117" t="s">
        <v>299</v>
      </c>
      <c r="E117" s="1" t="s">
        <v>53</v>
      </c>
      <c r="F117" s="1" t="s">
        <v>14</v>
      </c>
      <c r="G117" s="2" t="s">
        <v>300</v>
      </c>
      <c r="H117" s="1" t="s">
        <v>354</v>
      </c>
      <c r="I117" s="5" t="s">
        <v>2620</v>
      </c>
      <c r="K117" t="str">
        <f>IF(H117&gt;"","\\QNAP-TS-253A/"&amp;VLOOKUP(H117,Plattenzuordnung!$A$2:$B$8,2,FALSE)&amp;"/"&amp;I117,"")</f>
        <v>\\QNAP-TS-253A/USB_Video_B/Black Rock - Überleben ist alles.mp4</v>
      </c>
      <c r="L117" s="26" t="str">
        <f t="shared" si="3"/>
        <v>LINK</v>
      </c>
      <c r="M117" s="12" t="s">
        <v>4294</v>
      </c>
      <c r="N117" s="12" t="s">
        <v>4295</v>
      </c>
    </row>
    <row r="118" spans="1:24" x14ac:dyDescent="0.3">
      <c r="A118" t="s">
        <v>301</v>
      </c>
      <c r="B118" s="6">
        <v>469</v>
      </c>
      <c r="C118" t="s">
        <v>302</v>
      </c>
      <c r="E118" s="1" t="s">
        <v>53</v>
      </c>
      <c r="G118" s="2" t="s">
        <v>303</v>
      </c>
      <c r="K118" t="str">
        <f>IF(H118&gt;"","\\QNAP-TS-253A/"&amp;VLOOKUP(H118,Plattenzuordnung!$A$2:$B$8,2,FALSE)&amp;"/"&amp;I118,"")</f>
        <v/>
      </c>
      <c r="L118" s="26" t="str">
        <f t="shared" si="3"/>
        <v/>
      </c>
      <c r="M118" s="12" t="s">
        <v>3668</v>
      </c>
      <c r="N118" s="12" t="s">
        <v>3669</v>
      </c>
    </row>
    <row r="119" spans="1:24" x14ac:dyDescent="0.3">
      <c r="A119" t="s">
        <v>304</v>
      </c>
      <c r="B119" s="6">
        <v>836</v>
      </c>
      <c r="C119" t="s">
        <v>305</v>
      </c>
      <c r="E119" s="1" t="s">
        <v>53</v>
      </c>
      <c r="F119" s="1" t="s">
        <v>14</v>
      </c>
      <c r="G119" s="2" t="s">
        <v>306</v>
      </c>
      <c r="H119" s="1" t="s">
        <v>354</v>
      </c>
      <c r="I119" s="5" t="s">
        <v>5210</v>
      </c>
      <c r="K119" t="str">
        <f>IF(H119&gt;"","\\QNAP-TS-253A/"&amp;VLOOKUP(H119,Plattenzuordnung!$A$2:$B$8,2,FALSE)&amp;"/"&amp;I119,"")</f>
        <v>\\QNAP-TS-253A/USB_Video_B/Black Swan.mp4</v>
      </c>
      <c r="L119" s="26" t="str">
        <f t="shared" si="3"/>
        <v>LINK</v>
      </c>
      <c r="M119" s="12" t="s">
        <v>4220</v>
      </c>
      <c r="N119" s="12" t="s">
        <v>4221</v>
      </c>
    </row>
    <row r="120" spans="1:24" x14ac:dyDescent="0.3">
      <c r="A120" t="s">
        <v>307</v>
      </c>
      <c r="B120" s="6">
        <v>1156</v>
      </c>
      <c r="C120" t="s">
        <v>308</v>
      </c>
      <c r="E120" s="1" t="s">
        <v>53</v>
      </c>
      <c r="F120" s="1" t="s">
        <v>14</v>
      </c>
      <c r="G120" s="2" t="s">
        <v>309</v>
      </c>
      <c r="H120" s="1" t="s">
        <v>344</v>
      </c>
      <c r="I120" s="5" t="s">
        <v>2632</v>
      </c>
      <c r="K120" t="str">
        <f>IF(H120&gt;"","\\QNAP-TS-253A/"&amp;VLOOKUP(H120,Plattenzuordnung!$A$2:$B$8,2,FALSE)&amp;"/"&amp;I120,"")</f>
        <v>\\QNAP-TS-253A/USB_Video_C/Blackout - Anatomie einer Leidenschaft.mp4</v>
      </c>
      <c r="L120" s="26" t="str">
        <f t="shared" si="3"/>
        <v>LINK</v>
      </c>
      <c r="M120" s="12" t="s">
        <v>4701</v>
      </c>
      <c r="N120" s="12" t="s">
        <v>4702</v>
      </c>
    </row>
    <row r="121" spans="1:24" x14ac:dyDescent="0.3">
      <c r="A121" t="s">
        <v>310</v>
      </c>
      <c r="B121" s="6">
        <v>24</v>
      </c>
      <c r="C121" t="s">
        <v>311</v>
      </c>
      <c r="E121" s="1" t="s">
        <v>31</v>
      </c>
      <c r="G121" s="2" t="s">
        <v>42</v>
      </c>
      <c r="K121" t="str">
        <f>IF(H121&gt;"","\\QNAP-TS-253A/"&amp;VLOOKUP(H121,Plattenzuordnung!$A$2:$B$8,2,FALSE)&amp;"/"&amp;I121,"")</f>
        <v/>
      </c>
      <c r="L121" s="26" t="str">
        <f t="shared" si="3"/>
        <v/>
      </c>
      <c r="M121" s="12" t="s">
        <v>2952</v>
      </c>
      <c r="N121" s="12" t="s">
        <v>2953</v>
      </c>
      <c r="V121" s="11"/>
      <c r="W121" s="11"/>
      <c r="X121" s="11"/>
    </row>
    <row r="122" spans="1:24" x14ac:dyDescent="0.3">
      <c r="A122" t="s">
        <v>312</v>
      </c>
      <c r="B122" s="6">
        <v>924</v>
      </c>
      <c r="C122" t="s">
        <v>313</v>
      </c>
      <c r="E122" s="1" t="s">
        <v>13</v>
      </c>
      <c r="F122" s="1" t="s">
        <v>14</v>
      </c>
      <c r="G122" s="2" t="s">
        <v>314</v>
      </c>
      <c r="H122" s="1" t="s">
        <v>354</v>
      </c>
      <c r="I122" s="5" t="s">
        <v>5211</v>
      </c>
      <c r="K122" t="str">
        <f>IF(H122&gt;"","\\QNAP-TS-253A/"&amp;VLOOKUP(H122,Plattenzuordnung!$A$2:$B$8,2,FALSE)&amp;"/"&amp;I122,"")</f>
        <v>\\QNAP-TS-253A/USB_Video_B/Blau ist eine warme Farbe.mp4</v>
      </c>
      <c r="L122" s="26" t="str">
        <f t="shared" si="3"/>
        <v>LINK</v>
      </c>
      <c r="M122" s="12" t="s">
        <v>4367</v>
      </c>
      <c r="N122" s="12" t="s">
        <v>4368</v>
      </c>
    </row>
    <row r="123" spans="1:24" x14ac:dyDescent="0.3">
      <c r="A123" t="s">
        <v>315</v>
      </c>
      <c r="B123" s="6">
        <v>380</v>
      </c>
      <c r="C123" t="s">
        <v>6036</v>
      </c>
      <c r="D123" s="1">
        <v>2</v>
      </c>
      <c r="E123" s="1" t="s">
        <v>13</v>
      </c>
      <c r="F123" s="1" t="s">
        <v>14</v>
      </c>
      <c r="G123" s="2" t="s">
        <v>161</v>
      </c>
      <c r="H123" s="1" t="s">
        <v>2600</v>
      </c>
      <c r="I123" s="5" t="s">
        <v>5742</v>
      </c>
      <c r="K123" t="str">
        <f>IF(H123&gt;"","\\QNAP-TS-253A/"&amp;VLOOKUP(H123,Plattenzuordnung!$A$2:$B$8,2,FALSE)&amp;"/"&amp;I123,"")</f>
        <v>\\QNAP-TS-253A/USB_Video_E/Blind Side - Die große Chance.mpg</v>
      </c>
      <c r="L123" s="26" t="str">
        <f t="shared" si="3"/>
        <v>LINK</v>
      </c>
      <c r="M123" s="12" t="s">
        <v>3517</v>
      </c>
      <c r="N123" s="12" t="s">
        <v>3518</v>
      </c>
    </row>
    <row r="124" spans="1:24" x14ac:dyDescent="0.3">
      <c r="A124" t="s">
        <v>4998</v>
      </c>
      <c r="B124" s="6">
        <v>1313</v>
      </c>
      <c r="C124" t="s">
        <v>4934</v>
      </c>
      <c r="D124" s="10">
        <v>4</v>
      </c>
      <c r="E124" s="1" t="s">
        <v>13</v>
      </c>
      <c r="F124" s="1" t="s">
        <v>45</v>
      </c>
      <c r="G124" s="2">
        <v>44276</v>
      </c>
      <c r="H124" s="1" t="s">
        <v>4951</v>
      </c>
      <c r="I124" s="5" t="s">
        <v>5001</v>
      </c>
      <c r="J124" s="1">
        <v>8</v>
      </c>
      <c r="K124" t="str">
        <f>IF(H124&gt;"","\\QNAP-TS-253A/"&amp;VLOOKUP(H124,Plattenzuordnung!$A$2:$B$8,2,FALSE)&amp;"/"&amp;I124,"")</f>
        <v>\\QNAP-TS-253A/USB_Video_F/Blinded - Staffel 1/</v>
      </c>
      <c r="L124" s="27" t="str">
        <f t="shared" si="3"/>
        <v>LINK</v>
      </c>
      <c r="M124" s="12" t="s">
        <v>4999</v>
      </c>
      <c r="N124" s="12" t="s">
        <v>5000</v>
      </c>
    </row>
    <row r="125" spans="1:24" x14ac:dyDescent="0.3">
      <c r="A125" t="s">
        <v>2839</v>
      </c>
      <c r="B125" s="6">
        <v>1266</v>
      </c>
      <c r="C125" t="s">
        <v>6030</v>
      </c>
      <c r="D125" s="1">
        <v>3</v>
      </c>
      <c r="E125" s="1" t="s">
        <v>31</v>
      </c>
      <c r="F125" s="1" t="s">
        <v>41</v>
      </c>
      <c r="G125" s="2">
        <v>43218</v>
      </c>
      <c r="H125" s="1" t="s">
        <v>344</v>
      </c>
      <c r="I125" s="5" t="s">
        <v>2840</v>
      </c>
      <c r="K125" t="str">
        <f>IF(H125&gt;"","\\QNAP-TS-253A/"&amp;VLOOKUP(H125,Plattenzuordnung!$A$2:$B$8,2,FALSE)&amp;"/"&amp;I125,"")</f>
        <v>\\QNAP-TS-253A/USB_Video_C/Blood Father.mp4</v>
      </c>
      <c r="L125" s="26" t="str">
        <f t="shared" si="3"/>
        <v>LINK</v>
      </c>
      <c r="M125" s="12" t="s">
        <v>2858</v>
      </c>
      <c r="N125" s="12" t="s">
        <v>2859</v>
      </c>
    </row>
    <row r="126" spans="1:24" x14ac:dyDescent="0.3">
      <c r="A126" t="s">
        <v>5003</v>
      </c>
      <c r="B126" s="6">
        <v>1324</v>
      </c>
      <c r="C126" t="s">
        <v>4934</v>
      </c>
      <c r="D126" s="1">
        <v>4</v>
      </c>
      <c r="E126" s="1" t="s">
        <v>53</v>
      </c>
      <c r="F126" s="1" t="s">
        <v>14</v>
      </c>
      <c r="G126" s="2">
        <v>44278</v>
      </c>
      <c r="H126" s="1" t="s">
        <v>4951</v>
      </c>
      <c r="I126" s="5" t="s">
        <v>5196</v>
      </c>
      <c r="K126" t="str">
        <f>IF(H126&gt;"","\\QNAP-TS-253A/"&amp;VLOOKUP(H126,Plattenzuordnung!$A$2:$B$8,2,FALSE)&amp;"/"&amp;I126,"")</f>
        <v>\\QNAP-TS-253A/USB_Video_F/000 StreamDownload/Blood Orange.mp4</v>
      </c>
      <c r="L126" s="26" t="str">
        <f t="shared" si="3"/>
        <v>LINK</v>
      </c>
      <c r="M126" s="12" t="s">
        <v>5004</v>
      </c>
      <c r="N126" s="12" t="s">
        <v>5005</v>
      </c>
    </row>
    <row r="127" spans="1:24" x14ac:dyDescent="0.3">
      <c r="A127" t="s">
        <v>5006</v>
      </c>
      <c r="B127" s="6">
        <v>1315</v>
      </c>
      <c r="C127" t="s">
        <v>4934</v>
      </c>
      <c r="D127" s="1">
        <v>4</v>
      </c>
      <c r="E127" s="1" t="s">
        <v>13</v>
      </c>
      <c r="F127" s="1" t="s">
        <v>14</v>
      </c>
      <c r="G127" s="2">
        <v>44278</v>
      </c>
      <c r="H127" s="1" t="s">
        <v>4951</v>
      </c>
      <c r="I127" s="5" t="s">
        <v>5195</v>
      </c>
      <c r="K127" t="str">
        <f>IF(H127&gt;"","\\QNAP-TS-253A/"&amp;VLOOKUP(H127,Plattenzuordnung!$A$2:$B$8,2,FALSE)&amp;"/"&amp;I127,"")</f>
        <v>\\QNAP-TS-253A/USB_Video_F/000 StreamDownload/Blue Car.mp4</v>
      </c>
      <c r="L127" s="26" t="str">
        <f t="shared" si="3"/>
        <v>LINK</v>
      </c>
      <c r="M127" s="12" t="s">
        <v>4461</v>
      </c>
      <c r="N127" s="12" t="s">
        <v>5007</v>
      </c>
    </row>
    <row r="128" spans="1:24" x14ac:dyDescent="0.3">
      <c r="A128" t="s">
        <v>316</v>
      </c>
      <c r="B128" s="6">
        <v>940</v>
      </c>
      <c r="C128" t="s">
        <v>317</v>
      </c>
      <c r="E128" s="1" t="s">
        <v>13</v>
      </c>
      <c r="F128" s="1" t="s">
        <v>14</v>
      </c>
      <c r="G128" s="2" t="s">
        <v>318</v>
      </c>
      <c r="H128" s="1" t="s">
        <v>354</v>
      </c>
      <c r="I128" s="5" t="s">
        <v>5212</v>
      </c>
      <c r="K128" t="str">
        <f>IF(H128&gt;"","\\QNAP-TS-253A/"&amp;VLOOKUP(H128,Plattenzuordnung!$A$2:$B$8,2,FALSE)&amp;"/"&amp;I128,"")</f>
        <v>\\QNAP-TS-253A/USB_Video_B/Blue Jasmine.mp4</v>
      </c>
      <c r="L128" s="26" t="str">
        <f t="shared" si="3"/>
        <v>LINK</v>
      </c>
      <c r="M128" s="12" t="s">
        <v>3011</v>
      </c>
      <c r="N128" s="12" t="s">
        <v>4389</v>
      </c>
    </row>
    <row r="129" spans="1:14" x14ac:dyDescent="0.3">
      <c r="A129" t="s">
        <v>319</v>
      </c>
      <c r="B129" s="6">
        <v>418</v>
      </c>
      <c r="C129" t="s">
        <v>6036</v>
      </c>
      <c r="D129" s="1">
        <v>2</v>
      </c>
      <c r="E129" s="1" t="s">
        <v>31</v>
      </c>
      <c r="F129" s="1" t="s">
        <v>45</v>
      </c>
      <c r="G129" s="2" t="s">
        <v>320</v>
      </c>
      <c r="H129" s="1" t="s">
        <v>2600</v>
      </c>
      <c r="I129" s="5" t="s">
        <v>5741</v>
      </c>
      <c r="K129" t="str">
        <f>IF(H129&gt;"","\\QNAP-TS-253A/"&amp;VLOOKUP(H129,Plattenzuordnung!$A$2:$B$8,2,FALSE)&amp;"/"&amp;I129,"")</f>
        <v>\\QNAP-TS-253A/USB_Video_E/Blue Steel.mpg</v>
      </c>
      <c r="L129" s="26" t="str">
        <f t="shared" si="3"/>
        <v>LINK</v>
      </c>
      <c r="M129" s="12" t="s">
        <v>3585</v>
      </c>
      <c r="N129" s="12" t="s">
        <v>3586</v>
      </c>
    </row>
    <row r="130" spans="1:14" x14ac:dyDescent="0.3">
      <c r="A130" t="s">
        <v>321</v>
      </c>
      <c r="B130" s="6">
        <v>1207</v>
      </c>
      <c r="C130" t="s">
        <v>131</v>
      </c>
      <c r="E130" s="1" t="s">
        <v>106</v>
      </c>
      <c r="G130" s="2" t="s">
        <v>322</v>
      </c>
      <c r="K130" t="str">
        <f>IF(H130&gt;"","\\QNAP-TS-253A/"&amp;VLOOKUP(H130,Plattenzuordnung!$A$2:$B$8,2,FALSE)&amp;"/"&amp;I130,"")</f>
        <v/>
      </c>
      <c r="L130" s="26" t="str">
        <f t="shared" ref="L130:L161" si="4">IF(H130&gt;"",HYPERLINK(K130,"LINK"),"")</f>
        <v/>
      </c>
      <c r="N130" s="12" t="s">
        <v>4767</v>
      </c>
    </row>
    <row r="131" spans="1:14" x14ac:dyDescent="0.3">
      <c r="A131" t="s">
        <v>2701</v>
      </c>
      <c r="B131" s="6">
        <v>26</v>
      </c>
      <c r="C131" t="s">
        <v>2702</v>
      </c>
      <c r="E131" s="1" t="s">
        <v>106</v>
      </c>
      <c r="F131" s="1" t="s">
        <v>41</v>
      </c>
      <c r="G131" s="2" t="s">
        <v>323</v>
      </c>
      <c r="H131" s="1" t="s">
        <v>4951</v>
      </c>
      <c r="I131" s="5" t="s">
        <v>4962</v>
      </c>
      <c r="J131" s="1">
        <v>2</v>
      </c>
      <c r="K131" t="str">
        <f>IF(H131&gt;"","\\QNAP-TS-253A/"&amp;VLOOKUP(H131,Plattenzuordnung!$A$2:$B$8,2,FALSE)&amp;"/"&amp;I131,"")</f>
        <v>\\QNAP-TS-253A/USB_Video_F/Bob Dylan - No Direction Home/</v>
      </c>
      <c r="L131" s="26" t="str">
        <f t="shared" si="4"/>
        <v>LINK</v>
      </c>
      <c r="N131" s="12" t="s">
        <v>2954</v>
      </c>
    </row>
    <row r="132" spans="1:14" x14ac:dyDescent="0.3">
      <c r="A132" t="s">
        <v>324</v>
      </c>
      <c r="B132" s="6">
        <v>734</v>
      </c>
      <c r="C132" t="s">
        <v>325</v>
      </c>
      <c r="E132" s="1" t="s">
        <v>106</v>
      </c>
      <c r="F132" s="1" t="s">
        <v>169</v>
      </c>
      <c r="G132" s="2" t="s">
        <v>256</v>
      </c>
      <c r="H132" s="1" t="s">
        <v>2578</v>
      </c>
      <c r="I132" s="5" t="s">
        <v>326</v>
      </c>
      <c r="K132" t="str">
        <f>IF(H132&gt;"","\\QNAP-TS-253A/"&amp;VLOOKUP(H132,Plattenzuordnung!$A$2:$B$8,2,FALSE)&amp;"/"&amp;I132,"")</f>
        <v>\\QNAP-TS-253A/USB_Video_D/Bob Dylan - Wanted Man.mpg</v>
      </c>
      <c r="L132" s="26" t="str">
        <f t="shared" si="4"/>
        <v>LINK</v>
      </c>
      <c r="N132" s="12" t="s">
        <v>4074</v>
      </c>
    </row>
    <row r="133" spans="1:14" x14ac:dyDescent="0.3">
      <c r="A133" t="s">
        <v>4911</v>
      </c>
      <c r="B133" s="6">
        <v>1298</v>
      </c>
      <c r="C133" t="s">
        <v>6017</v>
      </c>
      <c r="E133" s="1" t="s">
        <v>1196</v>
      </c>
      <c r="F133" s="1" t="s">
        <v>14</v>
      </c>
      <c r="G133" s="2">
        <v>44669</v>
      </c>
      <c r="H133" s="1" t="s">
        <v>2578</v>
      </c>
      <c r="I133" s="5" t="s">
        <v>6018</v>
      </c>
      <c r="K133" t="str">
        <f>IF(H133&gt;"","\\QNAP-TS-253A/"&amp;VLOOKUP(H133,Plattenzuordnung!$A$2:$B$8,2,FALSE)&amp;"/"&amp;I133,"")</f>
        <v>\\QNAP-TS-253A/USB_Video_D/Bohemian Rhapsody.mp4</v>
      </c>
      <c r="L133" s="26" t="str">
        <f t="shared" si="4"/>
        <v>LINK</v>
      </c>
      <c r="M133" s="19" t="s">
        <v>4912</v>
      </c>
      <c r="N133" s="19" t="s">
        <v>4913</v>
      </c>
    </row>
    <row r="134" spans="1:14" x14ac:dyDescent="0.3">
      <c r="A134" t="s">
        <v>327</v>
      </c>
      <c r="B134" s="6">
        <v>935</v>
      </c>
      <c r="C134" t="s">
        <v>328</v>
      </c>
      <c r="E134" s="1" t="s">
        <v>53</v>
      </c>
      <c r="F134" s="1" t="s">
        <v>14</v>
      </c>
      <c r="G134" s="2" t="s">
        <v>329</v>
      </c>
      <c r="H134" s="1" t="s">
        <v>354</v>
      </c>
      <c r="I134" s="5" t="s">
        <v>5213</v>
      </c>
      <c r="K134" t="str">
        <f>IF(H134&gt;"","\\QNAP-TS-253A/"&amp;VLOOKUP(H134,Plattenzuordnung!$A$2:$B$8,2,FALSE)&amp;"/"&amp;I134,"")</f>
        <v>\\QNAP-TS-253A/USB_Video_B/Border Run.mp4</v>
      </c>
      <c r="L134" s="26" t="str">
        <f t="shared" si="4"/>
        <v>LINK</v>
      </c>
      <c r="M134" s="12" t="s">
        <v>4382</v>
      </c>
      <c r="N134" s="12" t="s">
        <v>4383</v>
      </c>
    </row>
    <row r="135" spans="1:14" x14ac:dyDescent="0.3">
      <c r="A135" t="s">
        <v>6051</v>
      </c>
      <c r="B135" s="6">
        <v>1389</v>
      </c>
      <c r="C135" t="s">
        <v>6054</v>
      </c>
      <c r="D135" s="1">
        <v>4</v>
      </c>
      <c r="E135" s="1" t="s">
        <v>13</v>
      </c>
      <c r="F135" s="1" t="s">
        <v>14</v>
      </c>
      <c r="G135" s="2">
        <v>44712</v>
      </c>
      <c r="H135" s="1" t="s">
        <v>4951</v>
      </c>
      <c r="I135" s="5" t="s">
        <v>6057</v>
      </c>
      <c r="J135" s="1">
        <v>10</v>
      </c>
      <c r="K135" t="str">
        <f>IF(H135&gt;"","\\QNAP-TS-253A/"&amp;VLOOKUP(H135,Plattenzuordnung!$A$2:$B$8,2,FALSE)&amp;"/"&amp;I135,"")</f>
        <v>\\QNAP-TS-253A/USB_Video_F/Borgen - Gefährliche Seilschaften - Staffel 1/</v>
      </c>
      <c r="L135" s="26" t="str">
        <f t="shared" si="4"/>
        <v>LINK</v>
      </c>
      <c r="M135" s="12" t="s">
        <v>6055</v>
      </c>
      <c r="N135" s="12" t="s">
        <v>6056</v>
      </c>
    </row>
    <row r="136" spans="1:14" x14ac:dyDescent="0.3">
      <c r="A136" t="s">
        <v>6052</v>
      </c>
      <c r="B136" s="6">
        <v>1389</v>
      </c>
      <c r="C136" t="s">
        <v>6054</v>
      </c>
      <c r="D136" s="1">
        <v>4</v>
      </c>
      <c r="E136" s="1" t="s">
        <v>13</v>
      </c>
      <c r="F136" s="1" t="s">
        <v>14</v>
      </c>
      <c r="G136" s="2">
        <v>44712</v>
      </c>
      <c r="H136" s="1" t="s">
        <v>4951</v>
      </c>
      <c r="I136" s="5" t="s">
        <v>6058</v>
      </c>
      <c r="J136" s="1">
        <v>10</v>
      </c>
      <c r="K136" t="str">
        <f>IF(H136&gt;"","\\QNAP-TS-253A/"&amp;VLOOKUP(H136,Plattenzuordnung!$A$2:$B$8,2,FALSE)&amp;"/"&amp;I136,"")</f>
        <v>\\QNAP-TS-253A/USB_Video_F/Borgen - Gefährliche Seilschaften - Staffel 2/</v>
      </c>
      <c r="L136" s="26" t="str">
        <f t="shared" si="4"/>
        <v>LINK</v>
      </c>
      <c r="M136" s="12" t="s">
        <v>6055</v>
      </c>
      <c r="N136" s="12" t="s">
        <v>6056</v>
      </c>
    </row>
    <row r="137" spans="1:14" x14ac:dyDescent="0.3">
      <c r="A137" t="s">
        <v>6053</v>
      </c>
      <c r="B137" s="6">
        <v>1389</v>
      </c>
      <c r="C137" t="s">
        <v>6054</v>
      </c>
      <c r="D137" s="1">
        <v>4</v>
      </c>
      <c r="E137" s="1" t="s">
        <v>13</v>
      </c>
      <c r="F137" s="1" t="s">
        <v>14</v>
      </c>
      <c r="G137" s="2">
        <v>44712</v>
      </c>
      <c r="H137" s="1" t="s">
        <v>4951</v>
      </c>
      <c r="I137" s="5" t="s">
        <v>6059</v>
      </c>
      <c r="J137" s="1">
        <v>10</v>
      </c>
      <c r="K137" t="str">
        <f>IF(H137&gt;"","\\QNAP-TS-253A/"&amp;VLOOKUP(H137,Plattenzuordnung!$A$2:$B$8,2,FALSE)&amp;"/"&amp;I137,"")</f>
        <v>\\QNAP-TS-253A/USB_Video_F/Borgen - Gefährliche Seilschaften - Staffel 3/</v>
      </c>
      <c r="L137" s="26" t="str">
        <f t="shared" si="4"/>
        <v>LINK</v>
      </c>
      <c r="M137" s="12" t="s">
        <v>6055</v>
      </c>
      <c r="N137" s="12" t="s">
        <v>6056</v>
      </c>
    </row>
    <row r="138" spans="1:14" x14ac:dyDescent="0.3">
      <c r="A138" t="s">
        <v>6060</v>
      </c>
      <c r="B138" s="6">
        <v>1390</v>
      </c>
      <c r="C138" t="s">
        <v>6054</v>
      </c>
      <c r="D138" s="1">
        <v>4</v>
      </c>
      <c r="E138" s="1" t="s">
        <v>13</v>
      </c>
      <c r="F138" s="1" t="s">
        <v>14</v>
      </c>
      <c r="G138" s="2">
        <v>44714</v>
      </c>
      <c r="H138" s="1" t="s">
        <v>4951</v>
      </c>
      <c r="I138" s="5" t="s">
        <v>6061</v>
      </c>
      <c r="J138" s="1">
        <v>8</v>
      </c>
      <c r="K138" t="str">
        <f>IF(H138&gt;"","\\QNAP-TS-253A/"&amp;VLOOKUP(H138,Plattenzuordnung!$A$2:$B$8,2,FALSE)&amp;"/"&amp;I138,"")</f>
        <v>\\QNAP-TS-253A/USB_Video_F/Borgen - Macht und Ruhm - Staffel 1/</v>
      </c>
      <c r="L138" s="26" t="str">
        <f t="shared" si="4"/>
        <v>LINK</v>
      </c>
      <c r="M138" s="12" t="s">
        <v>6055</v>
      </c>
      <c r="N138" s="12" t="s">
        <v>6056</v>
      </c>
    </row>
    <row r="139" spans="1:14" x14ac:dyDescent="0.3">
      <c r="A139" t="s">
        <v>330</v>
      </c>
      <c r="B139" s="6">
        <v>1107</v>
      </c>
      <c r="C139" t="s">
        <v>331</v>
      </c>
      <c r="E139" s="1" t="s">
        <v>31</v>
      </c>
      <c r="F139" s="1" t="s">
        <v>14</v>
      </c>
      <c r="G139" s="2" t="s">
        <v>332</v>
      </c>
      <c r="H139" s="1" t="s">
        <v>344</v>
      </c>
      <c r="I139" s="5" t="s">
        <v>2633</v>
      </c>
      <c r="K139" t="str">
        <f>IF(H139&gt;"","\\QNAP-TS-253A/"&amp;VLOOKUP(H139,Plattenzuordnung!$A$2:$B$8,2,FALSE)&amp;"/"&amp;I139,"")</f>
        <v>\\QNAP-TS-253A/USB_Video_C/Born to be wild.mp4</v>
      </c>
      <c r="L139" s="26" t="str">
        <f t="shared" si="4"/>
        <v>LINK</v>
      </c>
      <c r="M139" s="12" t="s">
        <v>4632</v>
      </c>
      <c r="N139" s="12" t="s">
        <v>4633</v>
      </c>
    </row>
    <row r="140" spans="1:14" x14ac:dyDescent="0.3">
      <c r="A140" t="s">
        <v>333</v>
      </c>
      <c r="B140" s="6">
        <v>639</v>
      </c>
      <c r="C140" t="s">
        <v>334</v>
      </c>
      <c r="E140" s="1" t="s">
        <v>31</v>
      </c>
      <c r="G140" s="2" t="s">
        <v>335</v>
      </c>
      <c r="K140" t="str">
        <f>IF(H140&gt;"","\\QNAP-TS-253A/"&amp;VLOOKUP(H140,Plattenzuordnung!$A$2:$B$8,2,FALSE)&amp;"/"&amp;I140,"")</f>
        <v/>
      </c>
      <c r="L140" s="26" t="str">
        <f t="shared" si="4"/>
        <v/>
      </c>
      <c r="M140" s="12" t="s">
        <v>3936</v>
      </c>
      <c r="N140" s="12" t="s">
        <v>3937</v>
      </c>
    </row>
    <row r="141" spans="1:14" x14ac:dyDescent="0.3">
      <c r="A141" t="s">
        <v>5889</v>
      </c>
      <c r="B141" s="6">
        <v>1354</v>
      </c>
      <c r="C141" t="s">
        <v>4934</v>
      </c>
      <c r="D141" s="10">
        <v>4</v>
      </c>
      <c r="E141" s="1" t="s">
        <v>168</v>
      </c>
      <c r="F141" s="1" t="s">
        <v>45</v>
      </c>
      <c r="G141" s="2">
        <v>44308</v>
      </c>
      <c r="H141" s="1" t="s">
        <v>4951</v>
      </c>
      <c r="I141" s="5" t="s">
        <v>5890</v>
      </c>
      <c r="J141" s="1">
        <v>3</v>
      </c>
      <c r="K141" t="str">
        <f>IF(H141&gt;"","\\QNAP-TS-253A/"&amp;VLOOKUP(H141,Plattenzuordnung!$A$2:$B$8,2,FALSE)&amp;"/"&amp;I141,"")</f>
        <v>\\QNAP-TS-253A/USB_Video_F/Brahmaputra - Der große Fluss vom Himalaya/</v>
      </c>
      <c r="L141" s="26" t="str">
        <f t="shared" si="4"/>
        <v>LINK</v>
      </c>
    </row>
    <row r="142" spans="1:14" x14ac:dyDescent="0.3">
      <c r="A142" t="s">
        <v>336</v>
      </c>
      <c r="B142" s="6">
        <v>27</v>
      </c>
      <c r="C142" t="s">
        <v>337</v>
      </c>
      <c r="E142" s="1" t="s">
        <v>53</v>
      </c>
      <c r="G142" s="2" t="s">
        <v>42</v>
      </c>
      <c r="K142" t="str">
        <f>IF(H142&gt;"","\\QNAP-TS-253A/"&amp;VLOOKUP(H142,Plattenzuordnung!$A$2:$B$8,2,FALSE)&amp;"/"&amp;I142,"")</f>
        <v/>
      </c>
      <c r="L142" s="26" t="str">
        <f t="shared" si="4"/>
        <v/>
      </c>
      <c r="M142" s="12" t="s">
        <v>2955</v>
      </c>
      <c r="N142" s="12" t="s">
        <v>2956</v>
      </c>
    </row>
    <row r="143" spans="1:14" x14ac:dyDescent="0.3">
      <c r="A143" s="9" t="s">
        <v>338</v>
      </c>
      <c r="B143" s="6">
        <v>28</v>
      </c>
      <c r="C143" t="s">
        <v>2634</v>
      </c>
      <c r="E143" s="1" t="s">
        <v>53</v>
      </c>
      <c r="F143" s="1" t="s">
        <v>41</v>
      </c>
      <c r="G143" s="2" t="s">
        <v>63</v>
      </c>
      <c r="H143" s="1" t="s">
        <v>344</v>
      </c>
      <c r="I143" s="8" t="s">
        <v>5330</v>
      </c>
      <c r="J143" s="10"/>
      <c r="K143" t="str">
        <f>IF(H143&gt;"","\\QNAP-TS-253A/"&amp;VLOOKUP(H143,Plattenzuordnung!$A$2:$B$8,2,FALSE)&amp;"/"&amp;I143,"")</f>
        <v>\\QNAP-TS-253A/USB_Video_C/Breaking and Entering.mpg</v>
      </c>
      <c r="L143" s="26" t="str">
        <f t="shared" si="4"/>
        <v>LINK</v>
      </c>
      <c r="M143" s="12" t="s">
        <v>2957</v>
      </c>
      <c r="N143" s="12" t="s">
        <v>2958</v>
      </c>
    </row>
    <row r="144" spans="1:14" x14ac:dyDescent="0.3">
      <c r="A144" t="s">
        <v>339</v>
      </c>
      <c r="B144" s="6" t="s">
        <v>340</v>
      </c>
      <c r="C144" s="6"/>
      <c r="D144" s="6"/>
      <c r="E144" s="6"/>
      <c r="F144" s="6"/>
      <c r="G144" s="6"/>
      <c r="K144" t="str">
        <f>IF(H144&gt;"","\\QNAP-TS-253A/"&amp;VLOOKUP(H144,Plattenzuordnung!$A$2:$B$8,2,FALSE)&amp;"/"&amp;I144,"")</f>
        <v/>
      </c>
      <c r="L144" s="26" t="str">
        <f t="shared" si="4"/>
        <v/>
      </c>
    </row>
    <row r="145" spans="1:14" x14ac:dyDescent="0.3">
      <c r="A145" t="s">
        <v>339</v>
      </c>
      <c r="B145" s="6">
        <v>1235</v>
      </c>
      <c r="C145" t="s">
        <v>356</v>
      </c>
      <c r="E145" s="1" t="s">
        <v>227</v>
      </c>
      <c r="G145" s="2">
        <v>43031</v>
      </c>
      <c r="H145" s="10"/>
      <c r="J145" s="1">
        <v>8</v>
      </c>
      <c r="L145" s="26"/>
      <c r="M145" s="12" t="s">
        <v>4574</v>
      </c>
      <c r="N145" s="12" t="s">
        <v>4575</v>
      </c>
    </row>
    <row r="146" spans="1:14" x14ac:dyDescent="0.3">
      <c r="A146" t="s">
        <v>341</v>
      </c>
      <c r="B146" s="6">
        <v>969</v>
      </c>
      <c r="C146" t="s">
        <v>342</v>
      </c>
      <c r="E146" s="1" t="s">
        <v>227</v>
      </c>
      <c r="F146" s="1" t="s">
        <v>41</v>
      </c>
      <c r="G146" s="2" t="s">
        <v>343</v>
      </c>
      <c r="H146" s="1" t="s">
        <v>4951</v>
      </c>
      <c r="I146" s="5" t="s">
        <v>4963</v>
      </c>
      <c r="J146" s="1">
        <v>7</v>
      </c>
      <c r="K146" t="str">
        <f>IF(H146&gt;"","\\QNAP-TS-253A/"&amp;VLOOKUP(H146,Plattenzuordnung!$A$2:$B$8,2,FALSE)&amp;"/"&amp;I146,"")</f>
        <v>\\QNAP-TS-253A/USB_Video_F/Breaking Bad Season 01/</v>
      </c>
      <c r="L146" s="26" t="str">
        <f t="shared" ref="L146:L186" si="5">IF(H146&gt;"",HYPERLINK(K146,"LINK"),"")</f>
        <v>LINK</v>
      </c>
      <c r="M146" s="12" t="s">
        <v>4433</v>
      </c>
      <c r="N146" s="12" t="s">
        <v>4434</v>
      </c>
    </row>
    <row r="147" spans="1:14" x14ac:dyDescent="0.3">
      <c r="A147" t="s">
        <v>345</v>
      </c>
      <c r="B147" s="6">
        <v>988</v>
      </c>
      <c r="C147" t="s">
        <v>346</v>
      </c>
      <c r="E147" s="1" t="s">
        <v>227</v>
      </c>
      <c r="F147" s="1" t="s">
        <v>41</v>
      </c>
      <c r="G147" s="2" t="s">
        <v>347</v>
      </c>
      <c r="H147" s="1" t="s">
        <v>4951</v>
      </c>
      <c r="I147" s="5" t="s">
        <v>4964</v>
      </c>
      <c r="J147" s="1">
        <v>13</v>
      </c>
      <c r="K147" t="str">
        <f>IF(H147&gt;"","\\QNAP-TS-253A/"&amp;VLOOKUP(H147,Plattenzuordnung!$A$2:$B$8,2,FALSE)&amp;"/"&amp;I147,"")</f>
        <v>\\QNAP-TS-253A/USB_Video_F/Breaking Bad Season 02/</v>
      </c>
      <c r="L147" s="26" t="str">
        <f t="shared" si="5"/>
        <v>LINK</v>
      </c>
      <c r="M147" s="12" t="s">
        <v>4463</v>
      </c>
      <c r="N147" s="12" t="s">
        <v>4434</v>
      </c>
    </row>
    <row r="148" spans="1:14" x14ac:dyDescent="0.3">
      <c r="A148" t="s">
        <v>348</v>
      </c>
      <c r="B148" s="6">
        <v>1063</v>
      </c>
      <c r="C148" t="s">
        <v>349</v>
      </c>
      <c r="E148" s="1" t="s">
        <v>227</v>
      </c>
      <c r="F148" s="1" t="s">
        <v>41</v>
      </c>
      <c r="G148" s="2" t="s">
        <v>350</v>
      </c>
      <c r="H148" s="1" t="s">
        <v>4951</v>
      </c>
      <c r="I148" s="5" t="s">
        <v>4964</v>
      </c>
      <c r="J148" s="1">
        <v>13</v>
      </c>
      <c r="K148" t="str">
        <f>IF(H148&gt;"","\\QNAP-TS-253A/"&amp;VLOOKUP(H148,Plattenzuordnung!$A$2:$B$8,2,FALSE)&amp;"/"&amp;I148,"")</f>
        <v>\\QNAP-TS-253A/USB_Video_F/Breaking Bad Season 02/</v>
      </c>
      <c r="L148" s="26" t="str">
        <f t="shared" si="5"/>
        <v>LINK</v>
      </c>
      <c r="M148" s="12" t="s">
        <v>4463</v>
      </c>
      <c r="N148" s="12" t="s">
        <v>4434</v>
      </c>
    </row>
    <row r="149" spans="1:14" x14ac:dyDescent="0.3">
      <c r="A149" t="s">
        <v>351</v>
      </c>
      <c r="B149" s="6">
        <v>1068</v>
      </c>
      <c r="C149" t="s">
        <v>352</v>
      </c>
      <c r="E149" s="1" t="s">
        <v>227</v>
      </c>
      <c r="F149" s="1" t="s">
        <v>41</v>
      </c>
      <c r="G149" s="2" t="s">
        <v>353</v>
      </c>
      <c r="H149" s="1" t="s">
        <v>4951</v>
      </c>
      <c r="I149" s="5" t="s">
        <v>4965</v>
      </c>
      <c r="J149" s="1">
        <v>13</v>
      </c>
      <c r="K149" t="str">
        <f>IF(H149&gt;"","\\QNAP-TS-253A/"&amp;VLOOKUP(H149,Plattenzuordnung!$A$2:$B$8,2,FALSE)&amp;"/"&amp;I149,"")</f>
        <v>\\QNAP-TS-253A/USB_Video_F/Breaking Bad Season 04/</v>
      </c>
      <c r="L149" s="26" t="str">
        <f t="shared" si="5"/>
        <v>LINK</v>
      </c>
      <c r="M149" s="12" t="s">
        <v>4574</v>
      </c>
      <c r="N149" s="12" t="s">
        <v>4575</v>
      </c>
    </row>
    <row r="150" spans="1:14" x14ac:dyDescent="0.3">
      <c r="A150" t="s">
        <v>355</v>
      </c>
      <c r="B150" s="6">
        <v>1234</v>
      </c>
      <c r="C150" t="s">
        <v>1324</v>
      </c>
      <c r="E150" s="1" t="s">
        <v>227</v>
      </c>
      <c r="F150" s="1" t="s">
        <v>41</v>
      </c>
      <c r="G150" s="2">
        <v>43031</v>
      </c>
      <c r="H150" s="1" t="s">
        <v>4951</v>
      </c>
      <c r="I150" s="5" t="s">
        <v>4966</v>
      </c>
      <c r="J150" s="1">
        <v>16</v>
      </c>
      <c r="K150" t="str">
        <f>IF(H150&gt;"","\\QNAP-TS-253A/"&amp;VLOOKUP(H150,Plattenzuordnung!$A$2:$B$8,2,FALSE)&amp;"/"&amp;I150,"")</f>
        <v>\\QNAP-TS-253A/USB_Video_F/Breaking Bad Season 05/</v>
      </c>
      <c r="L150" s="26" t="str">
        <f t="shared" si="5"/>
        <v>LINK</v>
      </c>
      <c r="M150" s="12" t="s">
        <v>4574</v>
      </c>
      <c r="N150" s="12" t="s">
        <v>4575</v>
      </c>
    </row>
    <row r="151" spans="1:14" x14ac:dyDescent="0.3">
      <c r="A151" t="s">
        <v>357</v>
      </c>
      <c r="B151" s="6">
        <v>1192</v>
      </c>
      <c r="C151" t="s">
        <v>358</v>
      </c>
      <c r="E151" s="1" t="s">
        <v>13</v>
      </c>
      <c r="G151" s="2" t="s">
        <v>359</v>
      </c>
      <c r="K151" t="str">
        <f>IF(H151&gt;"","\\QNAP-TS-253A/"&amp;VLOOKUP(H151,Plattenzuordnung!$A$2:$B$8,2,FALSE)&amp;"/"&amp;I151,"")</f>
        <v/>
      </c>
      <c r="L151" s="26" t="str">
        <f t="shared" si="5"/>
        <v/>
      </c>
      <c r="M151" s="12" t="s">
        <v>4752</v>
      </c>
      <c r="N151" s="12" t="s">
        <v>4753</v>
      </c>
    </row>
    <row r="152" spans="1:14" x14ac:dyDescent="0.3">
      <c r="A152" t="s">
        <v>360</v>
      </c>
      <c r="B152" s="6">
        <v>1198</v>
      </c>
      <c r="C152" t="s">
        <v>6031</v>
      </c>
      <c r="D152" s="1">
        <v>1</v>
      </c>
      <c r="E152" s="1" t="s">
        <v>9</v>
      </c>
      <c r="F152" s="1" t="s">
        <v>45</v>
      </c>
      <c r="G152" s="2" t="s">
        <v>361</v>
      </c>
      <c r="H152" s="10" t="s">
        <v>2578</v>
      </c>
      <c r="I152" s="5" t="s">
        <v>5144</v>
      </c>
      <c r="K152" t="str">
        <f>IF(H152&gt;"","\\QNAP-TS-253A/"&amp;VLOOKUP(H152,Plattenzuordnung!$A$2:$B$8,2,FALSE)&amp;"/"&amp;I152,"")</f>
        <v>\\QNAP-TS-253A/USB_Video_D/Bridget Jones - Schokolade zum Frühstück.ts</v>
      </c>
      <c r="L152" s="26" t="str">
        <f t="shared" si="5"/>
        <v>LINK</v>
      </c>
      <c r="M152" s="12" t="s">
        <v>4761</v>
      </c>
      <c r="N152" s="12" t="s">
        <v>4762</v>
      </c>
    </row>
    <row r="153" spans="1:14" x14ac:dyDescent="0.3">
      <c r="A153" t="s">
        <v>362</v>
      </c>
      <c r="B153" s="6">
        <v>1122</v>
      </c>
      <c r="C153" t="s">
        <v>363</v>
      </c>
      <c r="E153" s="1" t="s">
        <v>227</v>
      </c>
      <c r="F153" s="1" t="s">
        <v>14</v>
      </c>
      <c r="G153" s="2" t="s">
        <v>364</v>
      </c>
      <c r="H153" s="1" t="s">
        <v>4951</v>
      </c>
      <c r="I153" s="5" t="s">
        <v>4967</v>
      </c>
      <c r="J153" s="1">
        <v>8</v>
      </c>
      <c r="K153" t="str">
        <f>IF(H153&gt;"","\\QNAP-TS-253A/"&amp;VLOOKUP(H153,Plattenzuordnung!$A$2:$B$8,2,FALSE)&amp;"/"&amp;I153,"")</f>
        <v>\\QNAP-TS-253A/USB_Video_F/Broadchurch - Staffel 1/</v>
      </c>
      <c r="L153" s="26" t="str">
        <f t="shared" si="5"/>
        <v>LINK</v>
      </c>
      <c r="M153" s="12" t="s">
        <v>4654</v>
      </c>
      <c r="N153" s="12" t="s">
        <v>4655</v>
      </c>
    </row>
    <row r="154" spans="1:14" x14ac:dyDescent="0.3">
      <c r="A154" t="s">
        <v>365</v>
      </c>
      <c r="B154" s="6">
        <v>1197</v>
      </c>
      <c r="C154" t="s">
        <v>4811</v>
      </c>
      <c r="E154" s="1" t="s">
        <v>227</v>
      </c>
      <c r="F154" s="1" t="s">
        <v>14</v>
      </c>
      <c r="G154" s="2" t="s">
        <v>366</v>
      </c>
      <c r="H154" s="1" t="s">
        <v>4951</v>
      </c>
      <c r="I154" s="5" t="s">
        <v>4968</v>
      </c>
      <c r="J154" s="1">
        <v>8</v>
      </c>
      <c r="K154" t="str">
        <f>IF(H154&gt;"","\\QNAP-TS-253A/"&amp;VLOOKUP(H154,Plattenzuordnung!$A$2:$B$8,2,FALSE)&amp;"/"&amp;I154,"")</f>
        <v>\\QNAP-TS-253A/USB_Video_F/Broadchurch - Staffel 2/</v>
      </c>
      <c r="L154" s="26" t="str">
        <f t="shared" si="5"/>
        <v>LINK</v>
      </c>
      <c r="M154" s="12" t="s">
        <v>4760</v>
      </c>
      <c r="N154" s="12" t="s">
        <v>4655</v>
      </c>
    </row>
    <row r="155" spans="1:14" x14ac:dyDescent="0.3">
      <c r="A155" t="s">
        <v>4812</v>
      </c>
      <c r="B155" s="6">
        <v>1272</v>
      </c>
      <c r="C155" t="s">
        <v>4811</v>
      </c>
      <c r="E155" s="1" t="s">
        <v>227</v>
      </c>
      <c r="F155" s="1" t="s">
        <v>14</v>
      </c>
      <c r="G155" s="2">
        <v>43281</v>
      </c>
      <c r="H155" s="1" t="s">
        <v>4951</v>
      </c>
      <c r="I155" s="5" t="s">
        <v>5197</v>
      </c>
      <c r="J155" s="1">
        <v>8</v>
      </c>
      <c r="K155" t="str">
        <f>IF(H155&gt;"","\\QNAP-TS-253A/"&amp;VLOOKUP(H155,Plattenzuordnung!$A$2:$B$8,2,FALSE)&amp;"/"&amp;I155,"")</f>
        <v>\\QNAP-TS-253A/USB_Video_F/Broadchurch - Staffel 3/</v>
      </c>
      <c r="L155" s="26" t="str">
        <f t="shared" si="5"/>
        <v>LINK</v>
      </c>
      <c r="M155" s="12" t="s">
        <v>4813</v>
      </c>
      <c r="N155" s="12" t="s">
        <v>4814</v>
      </c>
    </row>
    <row r="156" spans="1:14" x14ac:dyDescent="0.3">
      <c r="A156" t="s">
        <v>367</v>
      </c>
      <c r="B156" s="6">
        <v>893</v>
      </c>
      <c r="C156" t="s">
        <v>368</v>
      </c>
      <c r="E156" s="1" t="s">
        <v>53</v>
      </c>
      <c r="F156" s="1" t="s">
        <v>14</v>
      </c>
      <c r="G156" s="2" t="s">
        <v>369</v>
      </c>
      <c r="H156" s="10" t="s">
        <v>354</v>
      </c>
      <c r="I156" s="29" t="s">
        <v>5214</v>
      </c>
      <c r="J156" s="30"/>
      <c r="K156" t="str">
        <f>IF(H156&gt;"","\\QNAP-TS-253A/"&amp;VLOOKUP(H156,Plattenzuordnung!$A$2:$B$8,2,FALSE)&amp;"/"&amp;I156,"")</f>
        <v>\\QNAP-TS-253A/USB_Video_B/Broken City.mp4</v>
      </c>
      <c r="L156" s="26" t="str">
        <f t="shared" si="5"/>
        <v>LINK</v>
      </c>
      <c r="M156" s="12" t="s">
        <v>4316</v>
      </c>
      <c r="N156" s="12" t="s">
        <v>4317</v>
      </c>
    </row>
    <row r="157" spans="1:14" x14ac:dyDescent="0.3">
      <c r="A157" t="s">
        <v>370</v>
      </c>
      <c r="B157" s="6">
        <v>1038</v>
      </c>
      <c r="C157" t="s">
        <v>371</v>
      </c>
      <c r="E157" s="1" t="s">
        <v>9</v>
      </c>
      <c r="F157" s="1" t="s">
        <v>14</v>
      </c>
      <c r="G157" s="2" t="s">
        <v>372</v>
      </c>
      <c r="H157" s="10" t="s">
        <v>354</v>
      </c>
      <c r="I157" s="29" t="s">
        <v>5314</v>
      </c>
      <c r="J157" s="30"/>
      <c r="K157" t="str">
        <f>IF(H157&gt;"","\\QNAP-TS-253A/"&amp;VLOOKUP(H157,Plattenzuordnung!$A$2:$B$8,2,FALSE)&amp;"/"&amp;I157,"")</f>
        <v>\\QNAP-TS-253A/USB_Video_B/Brot &amp; Tulpen.mp4</v>
      </c>
      <c r="L157" s="26" t="str">
        <f t="shared" si="5"/>
        <v>LINK</v>
      </c>
      <c r="N157" s="12" t="s">
        <v>4533</v>
      </c>
    </row>
    <row r="158" spans="1:14" x14ac:dyDescent="0.3">
      <c r="A158" t="s">
        <v>2703</v>
      </c>
      <c r="B158" s="6">
        <v>321</v>
      </c>
      <c r="C158" t="s">
        <v>6035</v>
      </c>
      <c r="D158" s="1">
        <v>2</v>
      </c>
      <c r="E158" s="1" t="s">
        <v>13</v>
      </c>
      <c r="F158" s="1" t="s">
        <v>45</v>
      </c>
      <c r="G158" s="2" t="s">
        <v>373</v>
      </c>
      <c r="H158" s="1" t="s">
        <v>4951</v>
      </c>
      <c r="I158" s="5" t="s">
        <v>4969</v>
      </c>
      <c r="J158" s="1">
        <v>2</v>
      </c>
      <c r="K158" t="str">
        <f>IF(H158&gt;"","\\QNAP-TS-253A/"&amp;VLOOKUP(H158,Plattenzuordnung!$A$2:$B$8,2,FALSE)&amp;"/"&amp;I158,"")</f>
        <v>\\QNAP-TS-253A/USB_Video_F/Buddenbrooks/</v>
      </c>
      <c r="L158" s="26" t="str">
        <f t="shared" si="5"/>
        <v>LINK</v>
      </c>
      <c r="M158" s="12" t="s">
        <v>3424</v>
      </c>
      <c r="N158" s="12" t="s">
        <v>3425</v>
      </c>
    </row>
    <row r="159" spans="1:14" x14ac:dyDescent="0.3">
      <c r="A159" t="s">
        <v>374</v>
      </c>
      <c r="B159" s="6">
        <v>277</v>
      </c>
      <c r="C159" t="s">
        <v>6035</v>
      </c>
      <c r="D159" s="1">
        <v>2</v>
      </c>
      <c r="E159" s="1" t="s">
        <v>375</v>
      </c>
      <c r="F159" s="1" t="s">
        <v>45</v>
      </c>
      <c r="G159" s="2" t="s">
        <v>376</v>
      </c>
      <c r="H159" s="10" t="s">
        <v>2600</v>
      </c>
      <c r="I159" s="29" t="s">
        <v>5740</v>
      </c>
      <c r="J159" s="30"/>
      <c r="K159" t="str">
        <f>IF(H159&gt;"","\\QNAP-TS-253A/"&amp;VLOOKUP(H159,Plattenzuordnung!$A$2:$B$8,2,FALSE)&amp;"/"&amp;I159,"")</f>
        <v>\\QNAP-TS-253A/USB_Video_E/Buena Vista Social Club.wmv</v>
      </c>
      <c r="L159" s="26" t="str">
        <f t="shared" si="5"/>
        <v>LINK</v>
      </c>
      <c r="M159" s="12" t="s">
        <v>3351</v>
      </c>
      <c r="N159" s="12" t="s">
        <v>3352</v>
      </c>
    </row>
    <row r="160" spans="1:14" x14ac:dyDescent="0.3">
      <c r="A160" t="s">
        <v>377</v>
      </c>
      <c r="B160" s="6">
        <v>1249</v>
      </c>
      <c r="C160" s="9" t="s">
        <v>6027</v>
      </c>
      <c r="D160" s="1">
        <v>1</v>
      </c>
      <c r="E160" s="1" t="s">
        <v>53</v>
      </c>
      <c r="F160" s="1" t="s">
        <v>41</v>
      </c>
      <c r="G160" s="2">
        <v>43134</v>
      </c>
      <c r="H160" s="10" t="s">
        <v>2578</v>
      </c>
      <c r="I160" s="29" t="s">
        <v>5145</v>
      </c>
      <c r="J160" s="30"/>
      <c r="K160" t="str">
        <f>IF(H160&gt;"","\\QNAP-TS-253A/"&amp;VLOOKUP(H160,Plattenzuordnung!$A$2:$B$8,2,FALSE)&amp;"/"&amp;I160,"")</f>
        <v>\\QNAP-TS-253A/USB_Video_D/Buried - Lebend begraben.mpg</v>
      </c>
      <c r="L160" s="26" t="str">
        <f t="shared" si="5"/>
        <v>LINK</v>
      </c>
      <c r="M160" s="12" t="s">
        <v>2890</v>
      </c>
      <c r="N160" s="12" t="s">
        <v>2891</v>
      </c>
    </row>
    <row r="161" spans="1:14" x14ac:dyDescent="0.3">
      <c r="A161" t="s">
        <v>378</v>
      </c>
      <c r="B161" s="6">
        <v>908</v>
      </c>
      <c r="C161" t="s">
        <v>6031</v>
      </c>
      <c r="D161" s="1">
        <v>2</v>
      </c>
      <c r="E161" s="1" t="s">
        <v>13</v>
      </c>
      <c r="F161" s="1" t="s">
        <v>45</v>
      </c>
      <c r="G161" s="2" t="s">
        <v>379</v>
      </c>
      <c r="H161" s="1" t="s">
        <v>4951</v>
      </c>
      <c r="I161" s="5" t="s">
        <v>4970</v>
      </c>
      <c r="J161" s="1">
        <v>3</v>
      </c>
      <c r="K161" t="str">
        <f>IF(H161&gt;"","\\QNAP-TS-253A/"&amp;VLOOKUP(H161,Plattenzuordnung!$A$2:$B$8,2,FALSE)&amp;"/"&amp;I161,"")</f>
        <v>\\QNAP-TS-253A/USB_Video_F/Burning Bush - Die Helden von Prag/</v>
      </c>
      <c r="L161" s="26" t="str">
        <f t="shared" si="5"/>
        <v>LINK</v>
      </c>
      <c r="M161" s="12" t="s">
        <v>4341</v>
      </c>
      <c r="N161" s="12" t="s">
        <v>4342</v>
      </c>
    </row>
    <row r="162" spans="1:14" x14ac:dyDescent="0.3">
      <c r="A162" t="s">
        <v>380</v>
      </c>
      <c r="B162" s="6">
        <v>663</v>
      </c>
      <c r="C162" t="s">
        <v>381</v>
      </c>
      <c r="E162" s="1" t="s">
        <v>44</v>
      </c>
      <c r="G162" s="2" t="s">
        <v>382</v>
      </c>
      <c r="K162" t="str">
        <f>IF(H162&gt;"","\\QNAP-TS-253A/"&amp;VLOOKUP(H162,Plattenzuordnung!$A$2:$B$8,2,FALSE)&amp;"/"&amp;I162,"")</f>
        <v/>
      </c>
      <c r="L162" s="26" t="str">
        <f t="shared" si="5"/>
        <v/>
      </c>
      <c r="M162" s="12" t="s">
        <v>3976</v>
      </c>
    </row>
    <row r="163" spans="1:14" x14ac:dyDescent="0.3">
      <c r="A163" t="s">
        <v>383</v>
      </c>
      <c r="B163" s="6">
        <v>515</v>
      </c>
      <c r="C163" t="s">
        <v>384</v>
      </c>
      <c r="E163" s="1" t="s">
        <v>227</v>
      </c>
      <c r="G163" s="2" t="s">
        <v>385</v>
      </c>
      <c r="K163" t="str">
        <f>IF(H163&gt;"","\\QNAP-TS-253A/"&amp;VLOOKUP(H163,Plattenzuordnung!$A$2:$B$8,2,FALSE)&amp;"/"&amp;I163,"")</f>
        <v/>
      </c>
      <c r="L163" s="26" t="str">
        <f t="shared" si="5"/>
        <v/>
      </c>
      <c r="M163" s="12" t="s">
        <v>3742</v>
      </c>
      <c r="N163" s="12" t="s">
        <v>3743</v>
      </c>
    </row>
    <row r="164" spans="1:14" x14ac:dyDescent="0.3">
      <c r="A164" t="s">
        <v>386</v>
      </c>
      <c r="B164" s="6">
        <v>525</v>
      </c>
      <c r="C164" t="s">
        <v>387</v>
      </c>
      <c r="E164" s="1" t="s">
        <v>227</v>
      </c>
      <c r="G164" s="2" t="s">
        <v>388</v>
      </c>
      <c r="K164" t="str">
        <f>IF(H164&gt;"","\\QNAP-TS-253A/"&amp;VLOOKUP(H164,Plattenzuordnung!$A$2:$B$8,2,FALSE)&amp;"/"&amp;I164,"")</f>
        <v/>
      </c>
      <c r="L164" s="26" t="str">
        <f t="shared" si="5"/>
        <v/>
      </c>
      <c r="M164" s="12" t="s">
        <v>3742</v>
      </c>
      <c r="N164" s="12" t="s">
        <v>3743</v>
      </c>
    </row>
    <row r="165" spans="1:14" x14ac:dyDescent="0.3">
      <c r="A165" t="s">
        <v>389</v>
      </c>
      <c r="B165" s="6">
        <v>531</v>
      </c>
      <c r="C165" t="s">
        <v>390</v>
      </c>
      <c r="E165" s="1" t="s">
        <v>227</v>
      </c>
      <c r="G165" s="2" t="s">
        <v>391</v>
      </c>
      <c r="K165" t="str">
        <f>IF(H165&gt;"","\\QNAP-TS-253A/"&amp;VLOOKUP(H165,Plattenzuordnung!$A$2:$B$8,2,FALSE)&amp;"/"&amp;I165,"")</f>
        <v/>
      </c>
      <c r="L165" s="26" t="str">
        <f t="shared" si="5"/>
        <v/>
      </c>
      <c r="M165" s="12" t="s">
        <v>3742</v>
      </c>
      <c r="N165" s="12" t="s">
        <v>3743</v>
      </c>
    </row>
    <row r="166" spans="1:14" x14ac:dyDescent="0.3">
      <c r="A166" t="s">
        <v>392</v>
      </c>
      <c r="B166" s="6">
        <v>675</v>
      </c>
      <c r="C166" t="s">
        <v>393</v>
      </c>
      <c r="E166" s="1" t="s">
        <v>13</v>
      </c>
      <c r="F166" s="1" t="s">
        <v>14</v>
      </c>
      <c r="G166" s="2" t="s">
        <v>394</v>
      </c>
      <c r="H166" s="1" t="s">
        <v>4951</v>
      </c>
      <c r="I166" s="5" t="s">
        <v>4971</v>
      </c>
      <c r="J166" s="1">
        <v>10</v>
      </c>
      <c r="K166" t="str">
        <f>IF(H166&gt;"","\\QNAP-TS-253A/"&amp;VLOOKUP(H166,Plattenzuordnung!$A$2:$B$8,2,FALSE)&amp;"/"&amp;I166,"")</f>
        <v>\\QNAP-TS-253A/USB_Video_F/Camelot/</v>
      </c>
      <c r="L166" s="26" t="str">
        <f t="shared" si="5"/>
        <v>LINK</v>
      </c>
      <c r="N166" s="12" t="s">
        <v>3999</v>
      </c>
    </row>
    <row r="167" spans="1:14" x14ac:dyDescent="0.3">
      <c r="A167" s="9" t="s">
        <v>395</v>
      </c>
      <c r="B167" s="6">
        <v>523</v>
      </c>
      <c r="C167" t="s">
        <v>6036</v>
      </c>
      <c r="D167" s="1">
        <v>2</v>
      </c>
      <c r="E167" s="1" t="s">
        <v>13</v>
      </c>
      <c r="F167" s="1" t="s">
        <v>45</v>
      </c>
      <c r="G167" s="2" t="s">
        <v>396</v>
      </c>
      <c r="H167" s="10" t="s">
        <v>344</v>
      </c>
      <c r="I167" s="33" t="s">
        <v>5331</v>
      </c>
      <c r="J167" s="37"/>
      <c r="K167" t="str">
        <f>IF(H167&gt;"","\\QNAP-TS-253A/"&amp;VLOOKUP(H167,Plattenzuordnung!$A$2:$B$8,2,FALSE)&amp;"/"&amp;I167,"")</f>
        <v>\\QNAP-TS-253A/USB_Video_C/Camille Claudel.mpg</v>
      </c>
      <c r="L167" s="26" t="str">
        <f t="shared" si="5"/>
        <v>LINK</v>
      </c>
      <c r="M167" s="12" t="s">
        <v>3758</v>
      </c>
      <c r="N167" s="12" t="s">
        <v>3759</v>
      </c>
    </row>
    <row r="168" spans="1:14" x14ac:dyDescent="0.3">
      <c r="A168" t="s">
        <v>397</v>
      </c>
      <c r="B168" s="6">
        <v>900</v>
      </c>
      <c r="C168" t="s">
        <v>398</v>
      </c>
      <c r="E168" s="1" t="s">
        <v>168</v>
      </c>
      <c r="F168" s="1" t="s">
        <v>41</v>
      </c>
      <c r="G168" s="2" t="s">
        <v>399</v>
      </c>
      <c r="H168" s="10" t="s">
        <v>354</v>
      </c>
      <c r="I168" s="29" t="s">
        <v>5215</v>
      </c>
      <c r="J168" s="30"/>
      <c r="K168" t="str">
        <f>IF(H168&gt;"","\\QNAP-TS-253A/"&amp;VLOOKUP(H168,Plattenzuordnung!$A$2:$B$8,2,FALSE)&amp;"/"&amp;I168,"")</f>
        <v>\\QNAP-TS-253A/USB_Video_B/Camp 14.mp4</v>
      </c>
      <c r="L168" s="26" t="str">
        <f t="shared" si="5"/>
        <v>LINK</v>
      </c>
      <c r="M168" s="12" t="s">
        <v>4328</v>
      </c>
      <c r="N168" s="12" t="s">
        <v>4329</v>
      </c>
    </row>
    <row r="169" spans="1:14" x14ac:dyDescent="0.3">
      <c r="A169" t="s">
        <v>400</v>
      </c>
      <c r="B169" s="6">
        <v>1150</v>
      </c>
      <c r="C169" t="s">
        <v>401</v>
      </c>
      <c r="E169" s="1" t="s">
        <v>13</v>
      </c>
      <c r="F169" s="1" t="s">
        <v>14</v>
      </c>
      <c r="G169" s="2" t="s">
        <v>402</v>
      </c>
      <c r="H169" s="10" t="s">
        <v>344</v>
      </c>
      <c r="I169" s="29" t="s">
        <v>5133</v>
      </c>
      <c r="J169" s="30"/>
      <c r="K169" t="str">
        <f>IF(H169&gt;"","\\QNAP-TS-253A/"&amp;VLOOKUP(H169,Plattenzuordnung!$A$2:$B$8,2,FALSE)&amp;"/"&amp;I169,"")</f>
        <v>\\QNAP-TS-253A/USB_Video_C/Camp X-Ray.mp4</v>
      </c>
      <c r="L169" s="26" t="str">
        <f t="shared" si="5"/>
        <v>LINK</v>
      </c>
      <c r="M169" s="12" t="s">
        <v>4694</v>
      </c>
      <c r="N169" s="12" t="s">
        <v>4695</v>
      </c>
    </row>
    <row r="170" spans="1:14" x14ac:dyDescent="0.3">
      <c r="A170" t="s">
        <v>403</v>
      </c>
      <c r="B170" s="6">
        <v>1125</v>
      </c>
      <c r="C170" t="s">
        <v>404</v>
      </c>
      <c r="E170" s="1" t="s">
        <v>9</v>
      </c>
      <c r="F170" s="1" t="s">
        <v>14</v>
      </c>
      <c r="G170" s="2" t="s">
        <v>405</v>
      </c>
      <c r="H170" s="10" t="s">
        <v>344</v>
      </c>
      <c r="I170" s="29" t="s">
        <v>5134</v>
      </c>
      <c r="J170" s="30"/>
      <c r="K170" t="str">
        <f>IF(H170&gt;"","\\QNAP-TS-253A/"&amp;VLOOKUP(H170,Plattenzuordnung!$A$2:$B$8,2,FALSE)&amp;"/"&amp;I170,"")</f>
        <v>\\QNAP-TS-253A/USB_Video_C/Can a Song Save Your Life.mp4</v>
      </c>
      <c r="L170" s="26" t="str">
        <f t="shared" si="5"/>
        <v>LINK</v>
      </c>
      <c r="M170" s="12" t="s">
        <v>4658</v>
      </c>
      <c r="N170" s="12" t="s">
        <v>4659</v>
      </c>
    </row>
    <row r="171" spans="1:14" x14ac:dyDescent="0.3">
      <c r="A171" t="s">
        <v>406</v>
      </c>
      <c r="B171" s="6">
        <v>29</v>
      </c>
      <c r="C171" t="s">
        <v>5008</v>
      </c>
      <c r="E171" s="1" t="s">
        <v>13</v>
      </c>
      <c r="F171" s="1" t="s">
        <v>14</v>
      </c>
      <c r="G171" s="2" t="s">
        <v>63</v>
      </c>
      <c r="H171" s="1" t="s">
        <v>2600</v>
      </c>
      <c r="I171" s="5" t="s">
        <v>5739</v>
      </c>
      <c r="K171" t="str">
        <f>IF(H171&gt;"","\\QNAP-TS-253A/"&amp;VLOOKUP(H171,Plattenzuordnung!$A$2:$B$8,2,FALSE)&amp;"/"&amp;I171,"")</f>
        <v>\\QNAP-TS-253A/USB_Video_E/Candy - Reise der Engel.mp4</v>
      </c>
      <c r="L171" s="26" t="str">
        <f t="shared" si="5"/>
        <v>LINK</v>
      </c>
      <c r="M171" s="12" t="s">
        <v>2959</v>
      </c>
      <c r="N171" s="12" t="s">
        <v>2960</v>
      </c>
    </row>
    <row r="172" spans="1:14" x14ac:dyDescent="0.3">
      <c r="A172" s="9" t="s">
        <v>407</v>
      </c>
      <c r="B172" s="6">
        <v>301</v>
      </c>
      <c r="C172" t="s">
        <v>6036</v>
      </c>
      <c r="D172" s="1">
        <v>2</v>
      </c>
      <c r="E172" s="1" t="s">
        <v>53</v>
      </c>
      <c r="F172" s="1" t="s">
        <v>41</v>
      </c>
      <c r="G172" s="2" t="s">
        <v>408</v>
      </c>
      <c r="H172" s="10" t="s">
        <v>344</v>
      </c>
      <c r="I172" s="33" t="s">
        <v>5332</v>
      </c>
      <c r="J172" s="37"/>
      <c r="K172" t="str">
        <f>IF(H172&gt;"","\\QNAP-TS-253A/"&amp;VLOOKUP(H172,Plattenzuordnung!$A$2:$B$8,2,FALSE)&amp;"/"&amp;I172,"")</f>
        <v>\\QNAP-TS-253A/USB_Video_C/Capote.mpg</v>
      </c>
      <c r="L172" s="26" t="str">
        <f t="shared" si="5"/>
        <v>LINK</v>
      </c>
      <c r="M172" s="12" t="s">
        <v>3390</v>
      </c>
      <c r="N172" s="12" t="s">
        <v>3391</v>
      </c>
    </row>
    <row r="173" spans="1:14" x14ac:dyDescent="0.3">
      <c r="A173" t="s">
        <v>409</v>
      </c>
      <c r="B173" s="6">
        <v>958</v>
      </c>
      <c r="C173" t="s">
        <v>410</v>
      </c>
      <c r="E173" s="1" t="s">
        <v>31</v>
      </c>
      <c r="F173" s="1" t="s">
        <v>14</v>
      </c>
      <c r="G173" s="2" t="s">
        <v>411</v>
      </c>
      <c r="H173" s="10" t="s">
        <v>354</v>
      </c>
      <c r="I173" s="29" t="s">
        <v>5216</v>
      </c>
      <c r="J173" s="30"/>
      <c r="K173" t="str">
        <f>IF(H173&gt;"","\\QNAP-TS-253A/"&amp;VLOOKUP(H173,Plattenzuordnung!$A$2:$B$8,2,FALSE)&amp;"/"&amp;I173,"")</f>
        <v>\\QNAP-TS-253A/USB_Video_B/Captain Phillips.mp4</v>
      </c>
      <c r="L173" s="26" t="str">
        <f t="shared" si="5"/>
        <v>LINK</v>
      </c>
      <c r="M173" s="12" t="s">
        <v>3406</v>
      </c>
      <c r="N173" s="12" t="s">
        <v>4416</v>
      </c>
    </row>
    <row r="174" spans="1:14" x14ac:dyDescent="0.3">
      <c r="A174" t="s">
        <v>412</v>
      </c>
      <c r="B174" s="6">
        <v>541</v>
      </c>
      <c r="C174" t="s">
        <v>6029</v>
      </c>
      <c r="D174" s="1">
        <v>1</v>
      </c>
      <c r="E174" s="1" t="s">
        <v>13</v>
      </c>
      <c r="F174" s="1" t="s">
        <v>45</v>
      </c>
      <c r="G174" s="2" t="s">
        <v>233</v>
      </c>
      <c r="H174" s="1" t="s">
        <v>4951</v>
      </c>
      <c r="I174" s="5" t="s">
        <v>4972</v>
      </c>
      <c r="J174" s="1">
        <v>3</v>
      </c>
      <c r="K174" t="str">
        <f>IF(H174&gt;"","\\QNAP-TS-253A/"&amp;VLOOKUP(H174,Plattenzuordnung!$A$2:$B$8,2,FALSE)&amp;"/"&amp;I174,"")</f>
        <v>\\QNAP-TS-253A/USB_Video_F/Carlos - Der Schakal/</v>
      </c>
      <c r="L174" s="26" t="str">
        <f t="shared" si="5"/>
        <v>LINK</v>
      </c>
      <c r="M174" s="12" t="s">
        <v>3785</v>
      </c>
      <c r="N174" s="12" t="s">
        <v>3786</v>
      </c>
    </row>
    <row r="175" spans="1:14" x14ac:dyDescent="0.3">
      <c r="A175" t="s">
        <v>413</v>
      </c>
      <c r="B175" s="6">
        <v>731</v>
      </c>
      <c r="C175" s="9" t="s">
        <v>8</v>
      </c>
      <c r="D175" s="10">
        <v>4</v>
      </c>
      <c r="E175" s="1" t="s">
        <v>106</v>
      </c>
      <c r="F175" s="1" t="s">
        <v>41</v>
      </c>
      <c r="G175" s="2" t="s">
        <v>78</v>
      </c>
      <c r="H175" s="10" t="s">
        <v>2578</v>
      </c>
      <c r="I175" s="29" t="s">
        <v>5146</v>
      </c>
      <c r="J175" s="30"/>
      <c r="K175" t="str">
        <f>IF(H175&gt;"","\\QNAP-TS-253A/"&amp;VLOOKUP(H175,Plattenzuordnung!$A$2:$B$8,2,FALSE)&amp;"/"&amp;I175,"")</f>
        <v>\\QNAP-TS-253A/USB_Video_D/Caro Emerald.ts</v>
      </c>
      <c r="L175" s="26" t="str">
        <f t="shared" si="5"/>
        <v>LINK</v>
      </c>
    </row>
    <row r="176" spans="1:14" x14ac:dyDescent="0.3">
      <c r="A176" t="s">
        <v>4860</v>
      </c>
      <c r="B176" s="6">
        <v>1283</v>
      </c>
      <c r="C176" s="9" t="s">
        <v>6030</v>
      </c>
      <c r="D176" s="10">
        <v>3</v>
      </c>
      <c r="E176" s="10" t="s">
        <v>13</v>
      </c>
      <c r="F176" s="10" t="s">
        <v>45</v>
      </c>
      <c r="G176" s="2">
        <v>43335</v>
      </c>
      <c r="H176" s="10" t="s">
        <v>2578</v>
      </c>
      <c r="I176" s="29" t="s">
        <v>5147</v>
      </c>
      <c r="J176" s="30"/>
      <c r="K176" t="str">
        <f>IF(H176&gt;"","\\QNAP-TS-253A/"&amp;VLOOKUP(H176,Plattenzuordnung!$A$2:$B$8,2,FALSE)&amp;"/"&amp;I176,"")</f>
        <v>\\QNAP-TS-253A/USB_Video_D/Carol.mp4</v>
      </c>
      <c r="L176" s="26" t="str">
        <f t="shared" si="5"/>
        <v>LINK</v>
      </c>
      <c r="M176" s="20" t="s">
        <v>3095</v>
      </c>
      <c r="N176" s="12" t="s">
        <v>4861</v>
      </c>
    </row>
    <row r="177" spans="1:14" x14ac:dyDescent="0.3">
      <c r="A177" t="s">
        <v>414</v>
      </c>
      <c r="B177" s="6">
        <v>824</v>
      </c>
      <c r="C177" t="s">
        <v>6067</v>
      </c>
      <c r="E177" s="1" t="s">
        <v>53</v>
      </c>
      <c r="F177" s="1" t="s">
        <v>14</v>
      </c>
      <c r="G177" s="2">
        <v>44800</v>
      </c>
      <c r="H177" s="1" t="s">
        <v>4951</v>
      </c>
      <c r="I177" s="5" t="s">
        <v>6068</v>
      </c>
      <c r="K177" t="str">
        <f>IF(H177&gt;"","\\QNAP-TS-253A/"&amp;VLOOKUP(H177,Plattenzuordnung!$A$2:$B$8,2,FALSE)&amp;"/"&amp;I177,"")</f>
        <v>\\QNAP-TS-253A/USB_Video_F/000 StreamDownload/Cassandras Traum.mp4</v>
      </c>
      <c r="L177" s="26" t="str">
        <f t="shared" si="5"/>
        <v>LINK</v>
      </c>
      <c r="M177" s="12" t="s">
        <v>3011</v>
      </c>
      <c r="N177" s="12" t="s">
        <v>4200</v>
      </c>
    </row>
    <row r="178" spans="1:14" x14ac:dyDescent="0.3">
      <c r="A178" t="s">
        <v>415</v>
      </c>
      <c r="B178" s="6">
        <v>660</v>
      </c>
      <c r="C178" t="s">
        <v>416</v>
      </c>
      <c r="E178" s="1" t="s">
        <v>31</v>
      </c>
      <c r="F178" s="1" t="s">
        <v>14</v>
      </c>
      <c r="G178" s="2" t="s">
        <v>417</v>
      </c>
      <c r="H178" s="10" t="s">
        <v>2578</v>
      </c>
      <c r="I178" s="29" t="s">
        <v>5148</v>
      </c>
      <c r="J178" s="30"/>
      <c r="K178" t="str">
        <f>IF(H178&gt;"","\\QNAP-TS-253A/"&amp;VLOOKUP(H178,Plattenzuordnung!$A$2:$B$8,2,FALSE)&amp;"/"&amp;I178,"")</f>
        <v>\\QNAP-TS-253A/USB_Video_D/Catch 44 - Der ganz große Coup.mp4</v>
      </c>
      <c r="L178" s="26" t="str">
        <f t="shared" si="5"/>
        <v>LINK</v>
      </c>
      <c r="M178" s="12" t="s">
        <v>3971</v>
      </c>
      <c r="N178" s="12" t="s">
        <v>3972</v>
      </c>
    </row>
    <row r="179" spans="1:14" x14ac:dyDescent="0.3">
      <c r="A179" t="s">
        <v>418</v>
      </c>
      <c r="B179" s="6">
        <v>30</v>
      </c>
      <c r="C179" t="s">
        <v>419</v>
      </c>
      <c r="E179" s="1" t="s">
        <v>13</v>
      </c>
      <c r="G179" s="2" t="s">
        <v>63</v>
      </c>
      <c r="K179" t="str">
        <f>IF(H179&gt;"","\\QNAP-TS-253A/"&amp;VLOOKUP(H179,Plattenzuordnung!$A$2:$B$8,2,FALSE)&amp;"/"&amp;I179,"")</f>
        <v/>
      </c>
      <c r="L179" s="26" t="str">
        <f t="shared" si="5"/>
        <v/>
      </c>
      <c r="M179" s="12" t="s">
        <v>2961</v>
      </c>
      <c r="N179" s="12" t="s">
        <v>2962</v>
      </c>
    </row>
    <row r="180" spans="1:14" x14ac:dyDescent="0.3">
      <c r="A180" t="s">
        <v>420</v>
      </c>
      <c r="B180" s="6">
        <v>1059</v>
      </c>
      <c r="C180" t="s">
        <v>421</v>
      </c>
      <c r="E180" s="1" t="s">
        <v>168</v>
      </c>
      <c r="F180" s="1" t="s">
        <v>14</v>
      </c>
      <c r="G180" s="2" t="s">
        <v>422</v>
      </c>
      <c r="H180" s="10" t="s">
        <v>354</v>
      </c>
      <c r="I180" s="29" t="s">
        <v>5121</v>
      </c>
      <c r="J180" s="30"/>
      <c r="K180" t="str">
        <f>IF(H180&gt;"","\\QNAP-TS-253A/"&amp;VLOOKUP(H180,Plattenzuordnung!$A$2:$B$8,2,FALSE)&amp;"/"&amp;I180,"")</f>
        <v>\\QNAP-TS-253A/USB_Video_B/Cerro Torre.mp4</v>
      </c>
      <c r="L180" s="26" t="str">
        <f t="shared" si="5"/>
        <v>LINK</v>
      </c>
      <c r="M180" s="12" t="s">
        <v>4560</v>
      </c>
      <c r="N180" s="12" t="s">
        <v>4561</v>
      </c>
    </row>
    <row r="181" spans="1:14" x14ac:dyDescent="0.3">
      <c r="A181" t="s">
        <v>423</v>
      </c>
      <c r="B181" s="6">
        <v>626</v>
      </c>
      <c r="C181" t="s">
        <v>424</v>
      </c>
      <c r="E181" s="1" t="s">
        <v>9</v>
      </c>
      <c r="F181" s="1" t="s">
        <v>41</v>
      </c>
      <c r="G181" s="2" t="s">
        <v>425</v>
      </c>
      <c r="H181" s="10" t="s">
        <v>2578</v>
      </c>
      <c r="I181" s="29" t="s">
        <v>5149</v>
      </c>
      <c r="J181" s="30"/>
      <c r="K181" t="str">
        <f>IF(H181&gt;"","\\QNAP-TS-253A/"&amp;VLOOKUP(H181,Plattenzuordnung!$A$2:$B$8,2,FALSE)&amp;"/"&amp;I181,"")</f>
        <v>\\QNAP-TS-253A/USB_Video_D/Cest la vie - So sind wir, so ist das Leben.mpg</v>
      </c>
      <c r="L181" s="26" t="str">
        <f t="shared" si="5"/>
        <v>LINK</v>
      </c>
      <c r="M181" s="12" t="s">
        <v>3914</v>
      </c>
      <c r="N181" s="12" t="s">
        <v>3915</v>
      </c>
    </row>
    <row r="182" spans="1:14" x14ac:dyDescent="0.3">
      <c r="A182" t="s">
        <v>426</v>
      </c>
      <c r="B182" s="6">
        <v>410</v>
      </c>
      <c r="C182" t="s">
        <v>6036</v>
      </c>
      <c r="D182" s="1">
        <v>2</v>
      </c>
      <c r="E182" s="1" t="s">
        <v>13</v>
      </c>
      <c r="F182" s="1" t="s">
        <v>45</v>
      </c>
      <c r="G182" s="2" t="s">
        <v>136</v>
      </c>
      <c r="H182" s="10" t="s">
        <v>2600</v>
      </c>
      <c r="I182" s="29" t="s">
        <v>5738</v>
      </c>
      <c r="J182" s="30"/>
      <c r="K182" t="str">
        <f>IF(H182&gt;"","\\QNAP-TS-253A/"&amp;VLOOKUP(H182,Plattenzuordnung!$A$2:$B$8,2,FALSE)&amp;"/"&amp;I182,"")</f>
        <v>\\QNAP-TS-253A/USB_Video_E/Chanson D'Amour.mpg</v>
      </c>
      <c r="L182" s="26" t="str">
        <f t="shared" si="5"/>
        <v>LINK</v>
      </c>
      <c r="M182" s="12" t="s">
        <v>3571</v>
      </c>
      <c r="N182" s="12" t="s">
        <v>3572</v>
      </c>
    </row>
    <row r="183" spans="1:14" x14ac:dyDescent="0.3">
      <c r="A183" t="s">
        <v>4898</v>
      </c>
      <c r="B183" s="6">
        <v>1285</v>
      </c>
      <c r="C183" s="9" t="s">
        <v>4934</v>
      </c>
      <c r="D183" s="1">
        <v>4</v>
      </c>
      <c r="E183" s="1" t="s">
        <v>13</v>
      </c>
      <c r="F183" s="1" t="s">
        <v>45</v>
      </c>
      <c r="G183" s="2">
        <v>43340</v>
      </c>
      <c r="H183" s="1" t="s">
        <v>4951</v>
      </c>
      <c r="I183" s="5" t="s">
        <v>4973</v>
      </c>
      <c r="J183" s="1">
        <v>6</v>
      </c>
      <c r="K183" t="str">
        <f>IF(H183&gt;"","\\QNAP-TS-253A/"&amp;VLOOKUP(H183,Plattenzuordnung!$A$2:$B$8,2,FALSE)&amp;"/"&amp;I183,"")</f>
        <v>\\QNAP-TS-253A/USB_Video_F/Charité - Staffel 1/</v>
      </c>
      <c r="L183" s="26" t="str">
        <f t="shared" si="5"/>
        <v>LINK</v>
      </c>
      <c r="M183" s="12" t="s">
        <v>3639</v>
      </c>
      <c r="N183" s="12" t="s">
        <v>4867</v>
      </c>
    </row>
    <row r="184" spans="1:14" x14ac:dyDescent="0.3">
      <c r="A184" t="s">
        <v>4899</v>
      </c>
      <c r="B184" s="6">
        <v>1294</v>
      </c>
      <c r="C184" s="9" t="s">
        <v>4934</v>
      </c>
      <c r="D184" s="10">
        <v>4</v>
      </c>
      <c r="E184" s="1" t="s">
        <v>13</v>
      </c>
      <c r="F184" s="1" t="s">
        <v>45</v>
      </c>
      <c r="G184" s="2">
        <v>43511</v>
      </c>
      <c r="H184" s="1" t="s">
        <v>4951</v>
      </c>
      <c r="I184" s="8" t="s">
        <v>4974</v>
      </c>
      <c r="J184" s="10">
        <v>6</v>
      </c>
      <c r="K184" t="str">
        <f>IF(H184&gt;"","\\QNAP-TS-253A/"&amp;VLOOKUP(H184,Plattenzuordnung!$A$2:$B$8,2,FALSE)&amp;"/"&amp;I184,"")</f>
        <v>\\QNAP-TS-253A/USB_Video_F/Charité - Staffel 2/</v>
      </c>
      <c r="L184" s="26" t="str">
        <f t="shared" si="5"/>
        <v>LINK</v>
      </c>
      <c r="M184" s="19" t="s">
        <v>4900</v>
      </c>
      <c r="N184" s="12" t="s">
        <v>4901</v>
      </c>
    </row>
    <row r="185" spans="1:14" x14ac:dyDescent="0.3">
      <c r="A185" t="s">
        <v>427</v>
      </c>
      <c r="B185" s="6">
        <v>359</v>
      </c>
      <c r="C185" t="s">
        <v>428</v>
      </c>
      <c r="E185" s="1" t="s">
        <v>53</v>
      </c>
      <c r="G185" s="2" t="s">
        <v>429</v>
      </c>
      <c r="K185" t="str">
        <f>IF(H185&gt;"","\\QNAP-TS-253A/"&amp;VLOOKUP(H185,Plattenzuordnung!$A$2:$B$8,2,FALSE)&amp;"/"&amp;I185,"")</f>
        <v/>
      </c>
      <c r="L185" s="26" t="str">
        <f t="shared" si="5"/>
        <v/>
      </c>
      <c r="M185" s="12" t="s">
        <v>3482</v>
      </c>
      <c r="N185" s="12" t="s">
        <v>3483</v>
      </c>
    </row>
    <row r="186" spans="1:14" x14ac:dyDescent="0.3">
      <c r="A186" t="s">
        <v>430</v>
      </c>
      <c r="B186" s="6">
        <v>695</v>
      </c>
      <c r="C186" t="s">
        <v>431</v>
      </c>
      <c r="E186" s="1" t="s">
        <v>31</v>
      </c>
      <c r="F186" s="1" t="s">
        <v>14</v>
      </c>
      <c r="G186" s="2" t="s">
        <v>432</v>
      </c>
      <c r="H186" s="10" t="s">
        <v>2578</v>
      </c>
      <c r="I186" s="29" t="s">
        <v>5150</v>
      </c>
      <c r="J186" s="30"/>
      <c r="K186" t="str">
        <f>IF(H186&gt;"","\\QNAP-TS-253A/"&amp;VLOOKUP(H186,Plattenzuordnung!$A$2:$B$8,2,FALSE)&amp;"/"&amp;I186,"")</f>
        <v>\\QNAP-TS-253A/USB_Video_D/Chiko.mp4</v>
      </c>
      <c r="L186" s="26" t="str">
        <f t="shared" si="5"/>
        <v>LINK</v>
      </c>
      <c r="M186" s="12" t="s">
        <v>4026</v>
      </c>
      <c r="N186" s="12" t="s">
        <v>4027</v>
      </c>
    </row>
    <row r="187" spans="1:14" x14ac:dyDescent="0.3">
      <c r="A187" t="s">
        <v>5904</v>
      </c>
      <c r="B187" s="6">
        <v>1358</v>
      </c>
      <c r="C187" t="s">
        <v>4934</v>
      </c>
      <c r="D187" s="10">
        <v>4</v>
      </c>
      <c r="E187" s="1" t="s">
        <v>5905</v>
      </c>
      <c r="F187" s="1" t="s">
        <v>14</v>
      </c>
      <c r="G187" s="2">
        <v>44506</v>
      </c>
      <c r="H187" s="10" t="s">
        <v>2578</v>
      </c>
      <c r="I187" s="29" t="s">
        <v>5906</v>
      </c>
      <c r="J187" s="30"/>
      <c r="K187" t="str">
        <f>IF(H187&gt;"","\\QNAP-TS-253A/"&amp;VLOOKUP(H187,Plattenzuordnung!$A$2:$B$8,2,FALSE)&amp;"/"&amp;I187,"")</f>
        <v>\\QNAP-TS-253A/USB_Video_D/Chloe.mp4</v>
      </c>
      <c r="L187" s="26" t="s">
        <v>5935</v>
      </c>
      <c r="M187" s="12" t="s">
        <v>4616</v>
      </c>
      <c r="N187" s="12" t="s">
        <v>5907</v>
      </c>
    </row>
    <row r="188" spans="1:14" x14ac:dyDescent="0.3">
      <c r="A188" t="s">
        <v>433</v>
      </c>
      <c r="B188" s="6">
        <v>356</v>
      </c>
      <c r="C188" t="s">
        <v>6036</v>
      </c>
      <c r="D188" s="1">
        <v>2</v>
      </c>
      <c r="E188" s="1" t="s">
        <v>9</v>
      </c>
      <c r="F188" s="1" t="s">
        <v>41</v>
      </c>
      <c r="G188" s="2" t="s">
        <v>434</v>
      </c>
      <c r="H188" s="10" t="s">
        <v>2600</v>
      </c>
      <c r="I188" s="29" t="s">
        <v>5737</v>
      </c>
      <c r="J188" s="30"/>
      <c r="K188" t="str">
        <f>IF(H188&gt;"","\\QNAP-TS-253A/"&amp;VLOOKUP(H188,Plattenzuordnung!$A$2:$B$8,2,FALSE)&amp;"/"&amp;I188,"")</f>
        <v>\\QNAP-TS-253A/USB_Video_E/Chocolat.mpg</v>
      </c>
      <c r="L188" s="26" t="str">
        <f t="shared" ref="L188:L251" si="6">IF(H188&gt;"",HYPERLINK(K188,"LINK"),"")</f>
        <v>LINK</v>
      </c>
      <c r="M188" s="12" t="s">
        <v>3043</v>
      </c>
      <c r="N188" s="12" t="s">
        <v>3480</v>
      </c>
    </row>
    <row r="189" spans="1:14" x14ac:dyDescent="0.3">
      <c r="A189" t="s">
        <v>435</v>
      </c>
      <c r="B189" s="6">
        <v>31</v>
      </c>
      <c r="C189" t="s">
        <v>436</v>
      </c>
      <c r="E189" s="1" t="s">
        <v>53</v>
      </c>
      <c r="G189" s="2" t="s">
        <v>42</v>
      </c>
      <c r="K189" t="str">
        <f>IF(H189&gt;"","\\QNAP-TS-253A/"&amp;VLOOKUP(H189,Plattenzuordnung!$A$2:$B$8,2,FALSE)&amp;"/"&amp;I189,"")</f>
        <v/>
      </c>
      <c r="L189" s="26" t="str">
        <f t="shared" si="6"/>
        <v/>
      </c>
      <c r="M189" s="12" t="s">
        <v>2963</v>
      </c>
      <c r="N189" s="12" t="s">
        <v>2964</v>
      </c>
    </row>
    <row r="190" spans="1:14" x14ac:dyDescent="0.3">
      <c r="A190" t="s">
        <v>437</v>
      </c>
      <c r="B190" s="6">
        <v>928</v>
      </c>
      <c r="C190" t="s">
        <v>438</v>
      </c>
      <c r="E190" s="1" t="s">
        <v>13</v>
      </c>
      <c r="F190" s="1" t="s">
        <v>439</v>
      </c>
      <c r="G190" s="2" t="s">
        <v>440</v>
      </c>
      <c r="H190" s="10" t="s">
        <v>354</v>
      </c>
      <c r="I190" s="29" t="s">
        <v>5217</v>
      </c>
      <c r="J190" s="30"/>
      <c r="K190" t="str">
        <f>IF(H190&gt;"","\\QNAP-TS-253A/"&amp;VLOOKUP(H190,Plattenzuordnung!$A$2:$B$8,2,FALSE)&amp;"/"&amp;I190,"")</f>
        <v>\\QNAP-TS-253A/USB_Video_B/City of God.mp4</v>
      </c>
      <c r="L190" s="26" t="str">
        <f t="shared" si="6"/>
        <v>LINK</v>
      </c>
      <c r="M190" s="12" t="s">
        <v>4372</v>
      </c>
      <c r="N190" s="12" t="s">
        <v>4373</v>
      </c>
    </row>
    <row r="191" spans="1:14" x14ac:dyDescent="0.3">
      <c r="A191" t="s">
        <v>441</v>
      </c>
      <c r="B191" s="6">
        <v>702</v>
      </c>
      <c r="C191" t="s">
        <v>442</v>
      </c>
      <c r="E191" s="1" t="s">
        <v>13</v>
      </c>
      <c r="F191" s="1" t="s">
        <v>14</v>
      </c>
      <c r="G191" s="2" t="s">
        <v>443</v>
      </c>
      <c r="H191" s="10" t="s">
        <v>2578</v>
      </c>
      <c r="I191" s="29" t="s">
        <v>5151</v>
      </c>
      <c r="J191" s="30"/>
      <c r="K191" t="str">
        <f>IF(H191&gt;"","\\QNAP-TS-253A/"&amp;VLOOKUP(H191,Plattenzuordnung!$A$2:$B$8,2,FALSE)&amp;"/"&amp;I191,"")</f>
        <v>\\QNAP-TS-253A/USB_Video_D/Clarissas Geheimnis.mp4</v>
      </c>
      <c r="L191" s="26" t="str">
        <f t="shared" si="6"/>
        <v>LINK</v>
      </c>
      <c r="M191" s="12" t="s">
        <v>3549</v>
      </c>
      <c r="N191" s="12" t="s">
        <v>4039</v>
      </c>
    </row>
    <row r="192" spans="1:14" x14ac:dyDescent="0.3">
      <c r="A192" t="s">
        <v>444</v>
      </c>
      <c r="B192" s="6">
        <v>240</v>
      </c>
      <c r="C192" t="s">
        <v>445</v>
      </c>
      <c r="E192" s="1" t="s">
        <v>53</v>
      </c>
      <c r="F192" s="1" t="s">
        <v>41</v>
      </c>
      <c r="G192" s="2" t="s">
        <v>446</v>
      </c>
      <c r="H192" s="10" t="s">
        <v>2578</v>
      </c>
      <c r="I192" s="29" t="s">
        <v>5152</v>
      </c>
      <c r="J192" s="30"/>
      <c r="K192" t="str">
        <f>IF(H192&gt;"","\\QNAP-TS-253A/"&amp;VLOOKUP(H192,Plattenzuordnung!$A$2:$B$8,2,FALSE)&amp;"/"&amp;I192,"")</f>
        <v>\\QNAP-TS-253A/USB_Video_D/Cleaner - Sein Geschäft ist der Tod.mp4</v>
      </c>
      <c r="L192" s="26" t="str">
        <f t="shared" si="6"/>
        <v>LINK</v>
      </c>
      <c r="M192" s="12" t="s">
        <v>3283</v>
      </c>
      <c r="N192" s="12" t="s">
        <v>3284</v>
      </c>
    </row>
    <row r="193" spans="1:24" x14ac:dyDescent="0.3">
      <c r="A193" t="s">
        <v>447</v>
      </c>
      <c r="B193" s="6">
        <v>32</v>
      </c>
      <c r="C193" t="s">
        <v>448</v>
      </c>
      <c r="E193" s="1" t="s">
        <v>116</v>
      </c>
      <c r="G193" s="2" t="s">
        <v>42</v>
      </c>
      <c r="K193" t="str">
        <f>IF(H193&gt;"","\\QNAP-TS-253A/"&amp;VLOOKUP(H193,Plattenzuordnung!$A$2:$B$8,2,FALSE)&amp;"/"&amp;I193,"")</f>
        <v/>
      </c>
      <c r="L193" s="26" t="str">
        <f t="shared" si="6"/>
        <v/>
      </c>
      <c r="M193" s="12" t="s">
        <v>2918</v>
      </c>
      <c r="N193" s="12" t="s">
        <v>2965</v>
      </c>
    </row>
    <row r="194" spans="1:24" x14ac:dyDescent="0.3">
      <c r="A194" t="s">
        <v>449</v>
      </c>
      <c r="B194" s="6">
        <v>33</v>
      </c>
      <c r="C194" t="s">
        <v>450</v>
      </c>
      <c r="E194" s="1" t="s">
        <v>31</v>
      </c>
      <c r="G194" s="2" t="s">
        <v>42</v>
      </c>
      <c r="K194" t="str">
        <f>IF(H194&gt;"","\\QNAP-TS-253A/"&amp;VLOOKUP(H194,Plattenzuordnung!$A$2:$B$8,2,FALSE)&amp;"/"&amp;I194,"")</f>
        <v/>
      </c>
      <c r="L194" s="26" t="str">
        <f t="shared" si="6"/>
        <v/>
      </c>
      <c r="M194" s="12" t="s">
        <v>2966</v>
      </c>
      <c r="N194" s="12" t="s">
        <v>2967</v>
      </c>
    </row>
    <row r="195" spans="1:24" x14ac:dyDescent="0.3">
      <c r="A195" t="s">
        <v>451</v>
      </c>
      <c r="B195" s="6">
        <v>615</v>
      </c>
      <c r="C195" t="s">
        <v>452</v>
      </c>
      <c r="E195" s="1" t="s">
        <v>31</v>
      </c>
      <c r="F195" s="1" t="s">
        <v>14</v>
      </c>
      <c r="G195" s="2" t="s">
        <v>453</v>
      </c>
      <c r="H195" s="10" t="s">
        <v>2578</v>
      </c>
      <c r="I195" s="29" t="s">
        <v>5153</v>
      </c>
      <c r="J195" s="30"/>
      <c r="K195" t="str">
        <f>IF(H195&gt;"","\\QNAP-TS-253A/"&amp;VLOOKUP(H195,Plattenzuordnung!$A$2:$B$8,2,FALSE)&amp;"/"&amp;I195,"")</f>
        <v>\\QNAP-TS-253A/USB_Video_D/Colombiana.mpg</v>
      </c>
      <c r="L195" s="26" t="str">
        <f t="shared" si="6"/>
        <v>LINK</v>
      </c>
      <c r="M195" s="12" t="s">
        <v>3900</v>
      </c>
      <c r="N195" s="12" t="s">
        <v>3901</v>
      </c>
    </row>
    <row r="196" spans="1:24" x14ac:dyDescent="0.3">
      <c r="A196" t="s">
        <v>5009</v>
      </c>
      <c r="B196" s="6">
        <v>1316</v>
      </c>
      <c r="C196" t="s">
        <v>4934</v>
      </c>
      <c r="D196" s="1">
        <v>4</v>
      </c>
      <c r="E196" s="1" t="s">
        <v>53</v>
      </c>
      <c r="F196" s="1" t="s">
        <v>14</v>
      </c>
      <c r="G196" s="2">
        <v>44277</v>
      </c>
      <c r="H196" s="1" t="s">
        <v>4951</v>
      </c>
      <c r="I196" s="5" t="s">
        <v>5012</v>
      </c>
      <c r="K196" t="str">
        <f>IF(H196&gt;"","\\QNAP-TS-253A/"&amp;VLOOKUP(H196,Plattenzuordnung!$A$2:$B$8,2,FALSE)&amp;"/"&amp;I196,"")</f>
        <v>\\QNAP-TS-253A/USB_Video_F/000 StreamDownload/Come and Find Me.mp4</v>
      </c>
      <c r="L196" s="27" t="str">
        <f t="shared" si="6"/>
        <v>LINK</v>
      </c>
      <c r="M196" s="12" t="s">
        <v>5011</v>
      </c>
      <c r="N196" s="12" t="s">
        <v>5010</v>
      </c>
    </row>
    <row r="197" spans="1:24" x14ac:dyDescent="0.3">
      <c r="A197" t="s">
        <v>454</v>
      </c>
      <c r="B197" s="6">
        <v>944</v>
      </c>
      <c r="C197" t="s">
        <v>455</v>
      </c>
      <c r="E197" s="1" t="s">
        <v>31</v>
      </c>
      <c r="F197" s="1" t="s">
        <v>14</v>
      </c>
      <c r="G197" s="2" t="s">
        <v>456</v>
      </c>
      <c r="H197" s="10" t="s">
        <v>354</v>
      </c>
      <c r="I197" s="29" t="s">
        <v>5218</v>
      </c>
      <c r="J197" s="30"/>
      <c r="K197" t="str">
        <f>IF(H197&gt;"","\\QNAP-TS-253A/"&amp;VLOOKUP(H197,Plattenzuordnung!$A$2:$B$8,2,FALSE)&amp;"/"&amp;I197,"")</f>
        <v>\\QNAP-TS-253A/USB_Video_B/Con Air.mp4</v>
      </c>
      <c r="L197" s="26" t="str">
        <f t="shared" si="6"/>
        <v>LINK</v>
      </c>
      <c r="M197" s="12" t="s">
        <v>3236</v>
      </c>
      <c r="N197" s="12" t="s">
        <v>4395</v>
      </c>
    </row>
    <row r="198" spans="1:24" x14ac:dyDescent="0.3">
      <c r="A198" t="s">
        <v>457</v>
      </c>
      <c r="B198" s="6">
        <v>1243</v>
      </c>
      <c r="C198" t="s">
        <v>6030</v>
      </c>
      <c r="D198" s="1">
        <v>1</v>
      </c>
      <c r="E198" s="1" t="s">
        <v>13</v>
      </c>
      <c r="F198" s="1" t="s">
        <v>458</v>
      </c>
      <c r="G198" s="2">
        <v>43115</v>
      </c>
      <c r="H198" s="10" t="s">
        <v>2578</v>
      </c>
      <c r="I198" s="29" t="s">
        <v>5154</v>
      </c>
      <c r="J198" s="30"/>
      <c r="K198" t="str">
        <f>IF(H198&gt;"","\\QNAP-TS-253A/"&amp;VLOOKUP(H198,Plattenzuordnung!$A$2:$B$8,2,FALSE)&amp;"/"&amp;I198,"")</f>
        <v>\\QNAP-TS-253A/USB_Video_D/Concussion - Leichte Erschütterung (OmU).mp4</v>
      </c>
      <c r="L198" s="26" t="str">
        <f t="shared" si="6"/>
        <v>LINK</v>
      </c>
      <c r="M198" s="12" t="s">
        <v>2902</v>
      </c>
      <c r="N198" s="12" t="s">
        <v>2903</v>
      </c>
    </row>
    <row r="199" spans="1:24" x14ac:dyDescent="0.3">
      <c r="A199" t="s">
        <v>459</v>
      </c>
      <c r="B199" s="6">
        <v>34</v>
      </c>
      <c r="C199" t="s">
        <v>460</v>
      </c>
      <c r="E199" s="1" t="s">
        <v>53</v>
      </c>
      <c r="G199" s="2" t="s">
        <v>42</v>
      </c>
      <c r="K199" t="str">
        <f>IF(H199&gt;"","\\QNAP-TS-253A/"&amp;VLOOKUP(H199,Plattenzuordnung!$A$2:$B$8,2,FALSE)&amp;"/"&amp;I199,"")</f>
        <v/>
      </c>
      <c r="L199" s="26" t="str">
        <f t="shared" si="6"/>
        <v/>
      </c>
      <c r="M199" s="12" t="s">
        <v>2968</v>
      </c>
      <c r="N199" s="12" t="s">
        <v>2969</v>
      </c>
    </row>
    <row r="200" spans="1:24" x14ac:dyDescent="0.3">
      <c r="A200" t="s">
        <v>461</v>
      </c>
      <c r="B200" s="6">
        <v>35</v>
      </c>
      <c r="C200" t="s">
        <v>206</v>
      </c>
      <c r="E200" s="1" t="s">
        <v>462</v>
      </c>
      <c r="G200" s="2" t="s">
        <v>63</v>
      </c>
      <c r="K200" t="str">
        <f>IF(H200&gt;"","\\QNAP-TS-253A/"&amp;VLOOKUP(H200,Plattenzuordnung!$A$2:$B$8,2,FALSE)&amp;"/"&amp;I200,"")</f>
        <v/>
      </c>
      <c r="L200" s="26" t="str">
        <f t="shared" si="6"/>
        <v/>
      </c>
      <c r="M200" s="12" t="s">
        <v>2970</v>
      </c>
      <c r="N200" s="12" t="s">
        <v>2971</v>
      </c>
    </row>
    <row r="201" spans="1:24" x14ac:dyDescent="0.3">
      <c r="A201" t="s">
        <v>464</v>
      </c>
      <c r="B201" s="6">
        <v>316</v>
      </c>
      <c r="C201" t="s">
        <v>6035</v>
      </c>
      <c r="D201" s="1">
        <v>2</v>
      </c>
      <c r="E201" s="1" t="s">
        <v>9</v>
      </c>
      <c r="F201" s="1" t="s">
        <v>45</v>
      </c>
      <c r="G201" s="2" t="s">
        <v>465</v>
      </c>
      <c r="H201" s="10" t="s">
        <v>2600</v>
      </c>
      <c r="I201" s="29" t="s">
        <v>5736</v>
      </c>
      <c r="J201" s="30"/>
      <c r="K201" t="str">
        <f>IF(H201&gt;"","\\QNAP-TS-253A/"&amp;VLOOKUP(H201,Plattenzuordnung!$A$2:$B$8,2,FALSE)&amp;"/"&amp;I201,"")</f>
        <v>\\QNAP-TS-253A/USB_Video_E/Couchgeflüster.wmv</v>
      </c>
      <c r="L201" s="26" t="str">
        <f t="shared" si="6"/>
        <v>LINK</v>
      </c>
      <c r="M201" s="12" t="s">
        <v>3416</v>
      </c>
      <c r="N201" s="12" t="s">
        <v>3417</v>
      </c>
    </row>
    <row r="202" spans="1:24" x14ac:dyDescent="0.3">
      <c r="A202" t="s">
        <v>466</v>
      </c>
      <c r="B202" s="6">
        <v>598</v>
      </c>
      <c r="C202" t="s">
        <v>467</v>
      </c>
      <c r="E202" s="1" t="s">
        <v>18</v>
      </c>
      <c r="F202" s="1" t="s">
        <v>14</v>
      </c>
      <c r="G202" s="2" t="s">
        <v>468</v>
      </c>
      <c r="H202" s="10" t="s">
        <v>2578</v>
      </c>
      <c r="I202" s="29" t="s">
        <v>5155</v>
      </c>
      <c r="J202" s="30"/>
      <c r="K202" t="str">
        <f>IF(H202&gt;"","\\QNAP-TS-253A/"&amp;VLOOKUP(H202,Plattenzuordnung!$A$2:$B$8,2,FALSE)&amp;"/"&amp;I202,"")</f>
        <v>\\QNAP-TS-253A/USB_Video_D/Cowboys &amp; Aliens.mpg</v>
      </c>
      <c r="L202" s="26" t="str">
        <f t="shared" si="6"/>
        <v>LINK</v>
      </c>
      <c r="M202" s="12" t="s">
        <v>3873</v>
      </c>
      <c r="N202" s="12" t="s">
        <v>3874</v>
      </c>
    </row>
    <row r="203" spans="1:24" x14ac:dyDescent="0.3">
      <c r="A203" t="s">
        <v>469</v>
      </c>
      <c r="B203" s="6">
        <v>619</v>
      </c>
      <c r="C203" t="s">
        <v>470</v>
      </c>
      <c r="E203" s="1" t="s">
        <v>9</v>
      </c>
      <c r="F203" s="1" t="s">
        <v>14</v>
      </c>
      <c r="G203" s="2" t="s">
        <v>471</v>
      </c>
      <c r="H203" s="10" t="s">
        <v>2578</v>
      </c>
      <c r="I203" s="29" t="s">
        <v>5156</v>
      </c>
      <c r="J203" s="30"/>
      <c r="K203" t="str">
        <f>IF(H203&gt;"","\\QNAP-TS-253A/"&amp;VLOOKUP(H203,Plattenzuordnung!$A$2:$B$8,2,FALSE)&amp;"/"&amp;I203,"")</f>
        <v>\\QNAP-TS-253A/USB_Video_D/Crazy, Stupid, Love.mpg</v>
      </c>
      <c r="L203" s="26" t="str">
        <f t="shared" si="6"/>
        <v>LINK</v>
      </c>
      <c r="M203" s="12" t="s">
        <v>3906</v>
      </c>
      <c r="N203" s="12" t="s">
        <v>3907</v>
      </c>
      <c r="V203" s="9"/>
      <c r="W203" s="9"/>
      <c r="X203" s="9"/>
    </row>
    <row r="204" spans="1:24" x14ac:dyDescent="0.3">
      <c r="A204" t="s">
        <v>472</v>
      </c>
      <c r="B204" s="6">
        <v>324</v>
      </c>
      <c r="C204" t="s">
        <v>6036</v>
      </c>
      <c r="D204" s="1">
        <v>2</v>
      </c>
      <c r="E204" s="1" t="s">
        <v>106</v>
      </c>
      <c r="F204" s="1" t="s">
        <v>41</v>
      </c>
      <c r="G204" s="2" t="s">
        <v>473</v>
      </c>
      <c r="H204" s="10" t="s">
        <v>2600</v>
      </c>
      <c r="I204" s="29" t="s">
        <v>5735</v>
      </c>
      <c r="J204" s="30"/>
      <c r="K204" t="str">
        <f>IF(H204&gt;"","\\QNAP-TS-253A/"&amp;VLOOKUP(H204,Plattenzuordnung!$A$2:$B$8,2,FALSE)&amp;"/"&amp;I204,"")</f>
        <v>\\QNAP-TS-253A/USB_Video_E/Crossroads.mpg</v>
      </c>
      <c r="L204" s="26" t="str">
        <f t="shared" si="6"/>
        <v>LINK</v>
      </c>
      <c r="M204" s="12" t="s">
        <v>3429</v>
      </c>
    </row>
    <row r="205" spans="1:24" x14ac:dyDescent="0.3">
      <c r="A205" t="s">
        <v>474</v>
      </c>
      <c r="B205" s="6">
        <v>36</v>
      </c>
      <c r="C205" t="s">
        <v>475</v>
      </c>
      <c r="E205" s="1" t="s">
        <v>31</v>
      </c>
      <c r="G205" s="2" t="s">
        <v>476</v>
      </c>
      <c r="K205" t="str">
        <f>IF(H205&gt;"","\\QNAP-TS-253A/"&amp;VLOOKUP(H205,Plattenzuordnung!$A$2:$B$8,2,FALSE)&amp;"/"&amp;I205,"")</f>
        <v/>
      </c>
      <c r="L205" s="26" t="str">
        <f t="shared" si="6"/>
        <v/>
      </c>
      <c r="M205" s="12" t="s">
        <v>2972</v>
      </c>
      <c r="N205" s="12" t="s">
        <v>2973</v>
      </c>
    </row>
    <row r="206" spans="1:24" x14ac:dyDescent="0.3">
      <c r="A206" t="s">
        <v>477</v>
      </c>
      <c r="B206" s="6">
        <v>1012</v>
      </c>
      <c r="C206" t="s">
        <v>6030</v>
      </c>
      <c r="D206" s="1">
        <v>2</v>
      </c>
      <c r="E206" s="1" t="s">
        <v>13</v>
      </c>
      <c r="F206" s="1" t="s">
        <v>14</v>
      </c>
      <c r="G206" s="2" t="s">
        <v>478</v>
      </c>
      <c r="H206" s="10" t="s">
        <v>354</v>
      </c>
      <c r="I206" s="29" t="s">
        <v>5122</v>
      </c>
      <c r="J206" s="30"/>
      <c r="K206" t="str">
        <f>IF(H206&gt;"","\\QNAP-TS-253A/"&amp;VLOOKUP(H206,Plattenzuordnung!$A$2:$B$8,2,FALSE)&amp;"/"&amp;I206,"")</f>
        <v>\\QNAP-TS-253A/USB_Video_B/Dallas Buyers Club.mp4</v>
      </c>
      <c r="L206" s="26" t="str">
        <f t="shared" si="6"/>
        <v>LINK</v>
      </c>
      <c r="M206" s="12" t="s">
        <v>4499</v>
      </c>
      <c r="N206" s="12" t="s">
        <v>4500</v>
      </c>
    </row>
    <row r="207" spans="1:24" x14ac:dyDescent="0.3">
      <c r="A207" t="s">
        <v>479</v>
      </c>
      <c r="B207" s="6">
        <v>1080</v>
      </c>
      <c r="C207" t="s">
        <v>2608</v>
      </c>
      <c r="E207" s="1" t="s">
        <v>227</v>
      </c>
      <c r="F207" s="1" t="s">
        <v>41</v>
      </c>
      <c r="G207" s="2" t="s">
        <v>480</v>
      </c>
      <c r="H207" s="1" t="s">
        <v>4951</v>
      </c>
      <c r="I207" s="5" t="s">
        <v>4975</v>
      </c>
      <c r="J207" s="1">
        <v>13</v>
      </c>
      <c r="K207" t="str">
        <f>IF(H207&gt;"","\\QNAP-TS-253A/"&amp;VLOOKUP(H207,Plattenzuordnung!$A$2:$B$8,2,FALSE)&amp;"/"&amp;I207,"")</f>
        <v>\\QNAP-TS-253A/USB_Video_F/Damages - Im Netz der Macht - Season 1/</v>
      </c>
      <c r="L207" s="26" t="str">
        <f t="shared" si="6"/>
        <v>LINK</v>
      </c>
      <c r="M207" s="12" t="s">
        <v>4591</v>
      </c>
      <c r="N207" s="12" t="s">
        <v>4592</v>
      </c>
    </row>
    <row r="208" spans="1:24" x14ac:dyDescent="0.3">
      <c r="A208" t="s">
        <v>481</v>
      </c>
      <c r="B208" s="6">
        <v>1084</v>
      </c>
      <c r="C208" t="s">
        <v>2609</v>
      </c>
      <c r="E208" s="1" t="s">
        <v>227</v>
      </c>
      <c r="F208" s="1" t="s">
        <v>41</v>
      </c>
      <c r="G208" s="2" t="s">
        <v>482</v>
      </c>
      <c r="H208" s="1" t="s">
        <v>4951</v>
      </c>
      <c r="I208" s="5" t="s">
        <v>4976</v>
      </c>
      <c r="J208" s="1">
        <v>13</v>
      </c>
      <c r="K208" t="str">
        <f>IF(H208&gt;"","\\QNAP-TS-253A/"&amp;VLOOKUP(H208,Plattenzuordnung!$A$2:$B$8,2,FALSE)&amp;"/"&amp;I208,"")</f>
        <v>\\QNAP-TS-253A/USB_Video_F/Damages - Im Netz der Macht - Season 2/</v>
      </c>
      <c r="L208" s="26" t="str">
        <f t="shared" si="6"/>
        <v>LINK</v>
      </c>
      <c r="N208" s="12" t="s">
        <v>4592</v>
      </c>
    </row>
    <row r="209" spans="1:14" x14ac:dyDescent="0.3">
      <c r="A209" t="s">
        <v>483</v>
      </c>
      <c r="B209" s="6">
        <v>1113</v>
      </c>
      <c r="C209" t="s">
        <v>2610</v>
      </c>
      <c r="E209" s="1" t="s">
        <v>227</v>
      </c>
      <c r="F209" s="1" t="s">
        <v>41</v>
      </c>
      <c r="G209" s="2" t="s">
        <v>484</v>
      </c>
      <c r="H209" s="1" t="s">
        <v>4951</v>
      </c>
      <c r="I209" s="5" t="s">
        <v>4977</v>
      </c>
      <c r="J209" s="1">
        <v>13</v>
      </c>
      <c r="K209" t="str">
        <f>IF(H209&gt;"","\\QNAP-TS-253A/"&amp;VLOOKUP(H209,Plattenzuordnung!$A$2:$B$8,2,FALSE)&amp;"/"&amp;I209,"")</f>
        <v>\\QNAP-TS-253A/USB_Video_F/Damages - Im Netz der Macht - Season 3/</v>
      </c>
      <c r="L209" s="26" t="str">
        <f t="shared" si="6"/>
        <v>LINK</v>
      </c>
      <c r="N209" s="12" t="s">
        <v>4642</v>
      </c>
    </row>
    <row r="210" spans="1:14" x14ac:dyDescent="0.3">
      <c r="A210" t="s">
        <v>485</v>
      </c>
      <c r="B210" s="6">
        <v>1116</v>
      </c>
      <c r="C210" t="s">
        <v>2611</v>
      </c>
      <c r="E210" s="1" t="s">
        <v>227</v>
      </c>
      <c r="F210" s="1" t="s">
        <v>41</v>
      </c>
      <c r="G210" s="2" t="s">
        <v>486</v>
      </c>
      <c r="H210" s="1" t="s">
        <v>4951</v>
      </c>
      <c r="I210" s="5" t="s">
        <v>4978</v>
      </c>
      <c r="J210" s="1">
        <v>10</v>
      </c>
      <c r="K210" t="str">
        <f>IF(H210&gt;"","\\QNAP-TS-253A/"&amp;VLOOKUP(H210,Plattenzuordnung!$A$2:$B$8,2,FALSE)&amp;"/"&amp;I210,"")</f>
        <v>\\QNAP-TS-253A/USB_Video_F/Damages - Im Netz der Macht - Season 4/</v>
      </c>
      <c r="L210" s="26" t="str">
        <f t="shared" si="6"/>
        <v>LINK</v>
      </c>
      <c r="N210" s="12" t="s">
        <v>4642</v>
      </c>
    </row>
    <row r="211" spans="1:14" x14ac:dyDescent="0.3">
      <c r="A211" t="s">
        <v>487</v>
      </c>
      <c r="B211" s="6">
        <v>1117</v>
      </c>
      <c r="C211" t="s">
        <v>2612</v>
      </c>
      <c r="E211" s="1" t="s">
        <v>227</v>
      </c>
      <c r="F211" s="1" t="s">
        <v>41</v>
      </c>
      <c r="G211" s="2" t="s">
        <v>488</v>
      </c>
      <c r="H211" s="1" t="s">
        <v>4951</v>
      </c>
      <c r="I211" s="5" t="s">
        <v>4979</v>
      </c>
      <c r="J211" s="1">
        <v>10</v>
      </c>
      <c r="K211" t="str">
        <f>IF(H211&gt;"","\\QNAP-TS-253A/"&amp;VLOOKUP(H211,Plattenzuordnung!$A$2:$B$8,2,FALSE)&amp;"/"&amp;I211,"")</f>
        <v>\\QNAP-TS-253A/USB_Video_F/Damages - Im Netz der Macht - Season 5/</v>
      </c>
      <c r="L211" s="26" t="str">
        <f t="shared" si="6"/>
        <v>LINK</v>
      </c>
      <c r="N211" s="12" t="s">
        <v>4646</v>
      </c>
    </row>
    <row r="212" spans="1:14" x14ac:dyDescent="0.3">
      <c r="A212" t="s">
        <v>489</v>
      </c>
      <c r="B212" s="6">
        <v>701</v>
      </c>
      <c r="C212" t="s">
        <v>490</v>
      </c>
      <c r="E212" s="1" t="s">
        <v>53</v>
      </c>
      <c r="F212" s="1" t="s">
        <v>14</v>
      </c>
      <c r="G212" s="2" t="s">
        <v>491</v>
      </c>
      <c r="H212" s="10" t="s">
        <v>2578</v>
      </c>
      <c r="I212" s="29" t="s">
        <v>5157</v>
      </c>
      <c r="J212" s="30"/>
      <c r="K212" t="str">
        <f>IF(H212&gt;"","\\QNAP-TS-253A/"&amp;VLOOKUP(H212,Plattenzuordnung!$A$2:$B$8,2,FALSE)&amp;"/"&amp;I212,"")</f>
        <v>\\QNAP-TS-253A/USB_Video_D/Dame König As Spion.mp4</v>
      </c>
      <c r="L212" s="26" t="str">
        <f t="shared" si="6"/>
        <v>LINK</v>
      </c>
      <c r="M212" s="12" t="s">
        <v>4037</v>
      </c>
      <c r="N212" s="12" t="s">
        <v>4038</v>
      </c>
    </row>
    <row r="213" spans="1:14" x14ac:dyDescent="0.3">
      <c r="A213" t="s">
        <v>492</v>
      </c>
      <c r="B213" s="6">
        <v>37</v>
      </c>
      <c r="C213" t="s">
        <v>493</v>
      </c>
      <c r="E213" s="1" t="s">
        <v>31</v>
      </c>
      <c r="G213" s="2" t="s">
        <v>124</v>
      </c>
      <c r="K213" t="str">
        <f>IF(H213&gt;"","\\QNAP-TS-253A/"&amp;VLOOKUP(H213,Plattenzuordnung!$A$2:$B$8,2,FALSE)&amp;"/"&amp;I213,"")</f>
        <v/>
      </c>
      <c r="L213" s="26" t="str">
        <f t="shared" si="6"/>
        <v/>
      </c>
      <c r="M213" s="12" t="s">
        <v>2974</v>
      </c>
      <c r="N213" s="12" t="s">
        <v>2975</v>
      </c>
    </row>
    <row r="214" spans="1:14" x14ac:dyDescent="0.3">
      <c r="A214" t="s">
        <v>494</v>
      </c>
      <c r="B214" s="6">
        <v>38</v>
      </c>
      <c r="C214" t="s">
        <v>495</v>
      </c>
      <c r="E214" s="1" t="s">
        <v>31</v>
      </c>
      <c r="G214" s="2" t="s">
        <v>42</v>
      </c>
      <c r="K214" t="str">
        <f>IF(H214&gt;"","\\QNAP-TS-253A/"&amp;VLOOKUP(H214,Plattenzuordnung!$A$2:$B$8,2,FALSE)&amp;"/"&amp;I214,"")</f>
        <v/>
      </c>
      <c r="L214" s="26" t="str">
        <f t="shared" si="6"/>
        <v/>
      </c>
      <c r="M214" s="12" t="s">
        <v>2976</v>
      </c>
      <c r="N214" s="12" t="s">
        <v>2977</v>
      </c>
    </row>
    <row r="215" spans="1:14" x14ac:dyDescent="0.3">
      <c r="A215" s="9" t="s">
        <v>496</v>
      </c>
      <c r="B215" s="6">
        <v>527</v>
      </c>
      <c r="C215" t="s">
        <v>6036</v>
      </c>
      <c r="D215" s="1">
        <v>2</v>
      </c>
      <c r="E215" s="1" t="s">
        <v>9</v>
      </c>
      <c r="F215" s="1" t="s">
        <v>41</v>
      </c>
      <c r="G215" s="2" t="s">
        <v>388</v>
      </c>
      <c r="H215" s="10" t="s">
        <v>344</v>
      </c>
      <c r="I215" s="33" t="s">
        <v>5333</v>
      </c>
      <c r="J215" s="37"/>
      <c r="K215" t="str">
        <f>IF(H215&gt;"","\\QNAP-TS-253A/"&amp;VLOOKUP(H215,Plattenzuordnung!$A$2:$B$8,2,FALSE)&amp;"/"&amp;I215,"")</f>
        <v>\\QNAP-TS-253A/USB_Video_C/Das Andechser Gefühl.mpg</v>
      </c>
      <c r="L215" s="26" t="str">
        <f t="shared" si="6"/>
        <v>LINK</v>
      </c>
      <c r="M215" s="12" t="s">
        <v>3764</v>
      </c>
      <c r="N215" s="12" t="s">
        <v>3765</v>
      </c>
    </row>
    <row r="216" spans="1:14" x14ac:dyDescent="0.3">
      <c r="A216" t="s">
        <v>497</v>
      </c>
      <c r="B216" s="6">
        <v>1208</v>
      </c>
      <c r="C216" t="s">
        <v>6030</v>
      </c>
      <c r="D216" s="1">
        <v>1</v>
      </c>
      <c r="E216" s="1" t="s">
        <v>13</v>
      </c>
      <c r="F216" s="1" t="s">
        <v>45</v>
      </c>
      <c r="G216" s="2" t="s">
        <v>498</v>
      </c>
      <c r="H216" s="10" t="s">
        <v>2578</v>
      </c>
      <c r="I216" s="29" t="s">
        <v>5158</v>
      </c>
      <c r="J216" s="30"/>
      <c r="K216" t="str">
        <f>IF(H216&gt;"","\\QNAP-TS-253A/"&amp;VLOOKUP(H216,Plattenzuordnung!$A$2:$B$8,2,FALSE)&amp;"/"&amp;I216,"")</f>
        <v>\\QNAP-TS-253A/USB_Video_D/Das blaue Zimmer.mp4</v>
      </c>
      <c r="L216" s="26" t="str">
        <f t="shared" si="6"/>
        <v>LINK</v>
      </c>
      <c r="M216" s="12" t="s">
        <v>3977</v>
      </c>
      <c r="N216" s="12" t="s">
        <v>4768</v>
      </c>
    </row>
    <row r="217" spans="1:14" x14ac:dyDescent="0.3">
      <c r="A217" t="s">
        <v>499</v>
      </c>
      <c r="B217" s="6">
        <v>39</v>
      </c>
      <c r="C217" t="s">
        <v>500</v>
      </c>
      <c r="E217" s="1" t="s">
        <v>179</v>
      </c>
      <c r="G217" s="2" t="s">
        <v>42</v>
      </c>
      <c r="K217" t="str">
        <f>IF(H217&gt;"","\\QNAP-TS-253A/"&amp;VLOOKUP(H217,Plattenzuordnung!$A$2:$B$8,2,FALSE)&amp;"/"&amp;I217,"")</f>
        <v/>
      </c>
      <c r="L217" s="26" t="str">
        <f t="shared" si="6"/>
        <v/>
      </c>
      <c r="M217" s="12" t="s">
        <v>2978</v>
      </c>
      <c r="N217" s="12" t="s">
        <v>2979</v>
      </c>
    </row>
    <row r="218" spans="1:14" x14ac:dyDescent="0.3">
      <c r="A218" s="9" t="s">
        <v>501</v>
      </c>
      <c r="B218" s="6">
        <v>318</v>
      </c>
      <c r="C218" t="s">
        <v>6035</v>
      </c>
      <c r="D218" s="1">
        <v>2</v>
      </c>
      <c r="E218" s="1" t="s">
        <v>53</v>
      </c>
      <c r="F218" s="10" t="s">
        <v>45</v>
      </c>
      <c r="G218" s="2" t="s">
        <v>195</v>
      </c>
      <c r="H218" s="10" t="s">
        <v>344</v>
      </c>
      <c r="I218" s="33" t="s">
        <v>5334</v>
      </c>
      <c r="J218" s="37"/>
      <c r="K218" t="str">
        <f>IF(H218&gt;"","\\QNAP-TS-253A/"&amp;VLOOKUP(H218,Plattenzuordnung!$A$2:$B$8,2,FALSE)&amp;"/"&amp;I218,"")</f>
        <v>\\QNAP-TS-253A/USB_Video_C/Das Bourne Ultimatum.wmv</v>
      </c>
      <c r="L218" s="26" t="str">
        <f t="shared" si="6"/>
        <v>LINK</v>
      </c>
      <c r="M218" s="12" t="s">
        <v>3406</v>
      </c>
      <c r="N218" s="12" t="s">
        <v>3420</v>
      </c>
    </row>
    <row r="219" spans="1:14" x14ac:dyDescent="0.3">
      <c r="A219" t="s">
        <v>502</v>
      </c>
      <c r="B219" s="6">
        <v>1030</v>
      </c>
      <c r="C219" t="s">
        <v>503</v>
      </c>
      <c r="E219" s="1" t="s">
        <v>31</v>
      </c>
      <c r="F219" s="1" t="s">
        <v>14</v>
      </c>
      <c r="G219" s="2" t="s">
        <v>504</v>
      </c>
      <c r="H219" s="10" t="s">
        <v>354</v>
      </c>
      <c r="I219" s="29" t="s">
        <v>5123</v>
      </c>
      <c r="J219" s="30"/>
      <c r="K219" t="str">
        <f>IF(H219&gt;"","\\QNAP-TS-253A/"&amp;VLOOKUP(H219,Plattenzuordnung!$A$2:$B$8,2,FALSE)&amp;"/"&amp;I219,"")</f>
        <v>\\QNAP-TS-253A/USB_Video_B/Das Bourne Vermächtnis.mp4</v>
      </c>
      <c r="L219" s="26" t="str">
        <f t="shared" si="6"/>
        <v>LINK</v>
      </c>
      <c r="M219" s="12" t="s">
        <v>3281</v>
      </c>
      <c r="N219" s="12" t="s">
        <v>4521</v>
      </c>
    </row>
    <row r="220" spans="1:14" x14ac:dyDescent="0.3">
      <c r="A220" t="s">
        <v>505</v>
      </c>
      <c r="B220" s="6">
        <v>538</v>
      </c>
      <c r="C220" t="s">
        <v>506</v>
      </c>
      <c r="E220" s="1" t="s">
        <v>13</v>
      </c>
      <c r="F220" s="1" t="s">
        <v>14</v>
      </c>
      <c r="G220" s="2" t="s">
        <v>507</v>
      </c>
      <c r="H220" s="10" t="s">
        <v>2578</v>
      </c>
      <c r="I220" s="29" t="s">
        <v>5159</v>
      </c>
      <c r="J220" s="30"/>
      <c r="K220" t="str">
        <f>IF(H220&gt;"","\\QNAP-TS-253A/"&amp;VLOOKUP(H220,Plattenzuordnung!$A$2:$B$8,2,FALSE)&amp;"/"&amp;I220,"")</f>
        <v>\\QNAP-TS-253A/USB_Video_D/Das Comeback.mpg</v>
      </c>
      <c r="L220" s="26" t="str">
        <f t="shared" si="6"/>
        <v>LINK</v>
      </c>
      <c r="M220" s="12" t="s">
        <v>3316</v>
      </c>
      <c r="N220" s="12" t="s">
        <v>3780</v>
      </c>
    </row>
    <row r="221" spans="1:14" x14ac:dyDescent="0.3">
      <c r="A221" t="s">
        <v>508</v>
      </c>
      <c r="B221" s="6">
        <v>40</v>
      </c>
      <c r="C221" t="s">
        <v>509</v>
      </c>
      <c r="E221" s="1" t="s">
        <v>53</v>
      </c>
      <c r="G221" s="2" t="s">
        <v>42</v>
      </c>
      <c r="K221" t="str">
        <f>IF(H221&gt;"","\\QNAP-TS-253A/"&amp;VLOOKUP(H221,Plattenzuordnung!$A$2:$B$8,2,FALSE)&amp;"/"&amp;I221,"")</f>
        <v/>
      </c>
      <c r="L221" s="26" t="str">
        <f t="shared" si="6"/>
        <v/>
      </c>
      <c r="M221" s="12" t="s">
        <v>2980</v>
      </c>
      <c r="N221" s="12" t="s">
        <v>2981</v>
      </c>
    </row>
    <row r="222" spans="1:14" x14ac:dyDescent="0.3">
      <c r="A222" t="s">
        <v>510</v>
      </c>
      <c r="B222" s="6">
        <v>41</v>
      </c>
      <c r="C222" t="s">
        <v>511</v>
      </c>
      <c r="E222" s="1" t="s">
        <v>512</v>
      </c>
      <c r="G222" s="2" t="s">
        <v>323</v>
      </c>
      <c r="K222" t="str">
        <f>IF(H222&gt;"","\\QNAP-TS-253A/"&amp;VLOOKUP(H222,Plattenzuordnung!$A$2:$B$8,2,FALSE)&amp;"/"&amp;I222,"")</f>
        <v/>
      </c>
      <c r="L222" s="26" t="str">
        <f t="shared" si="6"/>
        <v/>
      </c>
    </row>
    <row r="223" spans="1:14" x14ac:dyDescent="0.3">
      <c r="A223" t="s">
        <v>513</v>
      </c>
      <c r="B223" s="6">
        <v>1187</v>
      </c>
      <c r="C223" t="s">
        <v>514</v>
      </c>
      <c r="E223" s="1" t="s">
        <v>13</v>
      </c>
      <c r="F223" s="1" t="s">
        <v>14</v>
      </c>
      <c r="G223" s="2" t="s">
        <v>515</v>
      </c>
      <c r="H223" s="10" t="s">
        <v>2578</v>
      </c>
      <c r="I223" s="29" t="s">
        <v>5160</v>
      </c>
      <c r="J223" s="30"/>
      <c r="K223" t="str">
        <f>IF(H223&gt;"","\\QNAP-TS-253A/"&amp;VLOOKUP(H223,Plattenzuordnung!$A$2:$B$8,2,FALSE)&amp;"/"&amp;I223,"")</f>
        <v>\\QNAP-TS-253A/USB_Video_D/Das Erbe.mp4</v>
      </c>
      <c r="L223" s="26" t="str">
        <f t="shared" si="6"/>
        <v>LINK</v>
      </c>
      <c r="M223" s="12" t="s">
        <v>4743</v>
      </c>
      <c r="N223" s="12" t="s">
        <v>4744</v>
      </c>
    </row>
    <row r="224" spans="1:14" x14ac:dyDescent="0.3">
      <c r="A224" s="9" t="s">
        <v>516</v>
      </c>
      <c r="B224" s="6">
        <v>42</v>
      </c>
      <c r="C224" t="s">
        <v>2635</v>
      </c>
      <c r="E224" s="1" t="s">
        <v>53</v>
      </c>
      <c r="F224" s="1" t="s">
        <v>41</v>
      </c>
      <c r="G224" s="2" t="s">
        <v>42</v>
      </c>
      <c r="H224" s="10" t="s">
        <v>344</v>
      </c>
      <c r="I224" s="33" t="s">
        <v>5335</v>
      </c>
      <c r="J224" s="37"/>
      <c r="K224" t="str">
        <f>IF(H224&gt;"","\\QNAP-TS-253A/"&amp;VLOOKUP(H224,Plattenzuordnung!$A$2:$B$8,2,FALSE)&amp;"/"&amp;I224,"")</f>
        <v>\\QNAP-TS-253A/USB_Video_C/Das Experiment.mpg</v>
      </c>
      <c r="L224" s="26" t="str">
        <f t="shared" si="6"/>
        <v>LINK</v>
      </c>
      <c r="M224" s="12" t="s">
        <v>2982</v>
      </c>
      <c r="N224" s="12" t="s">
        <v>2983</v>
      </c>
    </row>
    <row r="225" spans="1:21" x14ac:dyDescent="0.3">
      <c r="A225" t="s">
        <v>6071</v>
      </c>
      <c r="B225" s="6">
        <v>787</v>
      </c>
      <c r="C225" t="s">
        <v>6069</v>
      </c>
      <c r="E225" s="1" t="s">
        <v>13</v>
      </c>
      <c r="F225" s="1" t="s">
        <v>14</v>
      </c>
      <c r="G225" s="2">
        <v>44800</v>
      </c>
      <c r="H225" s="1" t="s">
        <v>4951</v>
      </c>
      <c r="I225" s="5" t="s">
        <v>6070</v>
      </c>
      <c r="K225" t="str">
        <f>IF(H225&gt;"","\\QNAP-TS-253A/"&amp;VLOOKUP(H225,Plattenzuordnung!$A$2:$B$8,2,FALSE)&amp;"/"&amp;I225,"")</f>
        <v>\\QNAP-TS-253A/USB_Video_F/000 StreamDownload/Das Geheime Fenster.mp4</v>
      </c>
      <c r="L225" s="26" t="str">
        <f t="shared" si="6"/>
        <v>LINK</v>
      </c>
      <c r="M225" s="12" t="s">
        <v>3038</v>
      </c>
      <c r="N225" s="12" t="s">
        <v>4146</v>
      </c>
      <c r="P225" s="36"/>
      <c r="Q225" s="36"/>
      <c r="R225" s="36"/>
      <c r="S225" s="36"/>
      <c r="T225" s="36"/>
      <c r="U225" s="36"/>
    </row>
    <row r="226" spans="1:21" x14ac:dyDescent="0.3">
      <c r="A226" t="s">
        <v>517</v>
      </c>
      <c r="B226" s="6">
        <v>43</v>
      </c>
      <c r="C226" t="s">
        <v>2782</v>
      </c>
      <c r="E226" s="1" t="s">
        <v>13</v>
      </c>
      <c r="F226" s="1" t="s">
        <v>41</v>
      </c>
      <c r="G226" s="2" t="s">
        <v>518</v>
      </c>
      <c r="H226" s="10" t="s">
        <v>2600</v>
      </c>
      <c r="I226" s="29" t="s">
        <v>5734</v>
      </c>
      <c r="J226" s="30"/>
      <c r="K226" t="str">
        <f>IF(H226&gt;"","\\QNAP-TS-253A/"&amp;VLOOKUP(H226,Plattenzuordnung!$A$2:$B$8,2,FALSE)&amp;"/"&amp;I226,"")</f>
        <v>\\QNAP-TS-253A/USB_Video_E/Das geheime Leben der Worte.mpg</v>
      </c>
      <c r="L226" s="26" t="str">
        <f t="shared" si="6"/>
        <v>LINK</v>
      </c>
      <c r="M226" s="12" t="s">
        <v>2984</v>
      </c>
      <c r="N226" s="12" t="s">
        <v>2985</v>
      </c>
    </row>
    <row r="227" spans="1:21" x14ac:dyDescent="0.3">
      <c r="A227" t="s">
        <v>519</v>
      </c>
      <c r="B227" s="6">
        <v>667</v>
      </c>
      <c r="C227" t="s">
        <v>6031</v>
      </c>
      <c r="D227" s="1">
        <v>1</v>
      </c>
      <c r="E227" s="1" t="s">
        <v>13</v>
      </c>
      <c r="F227" s="1" t="s">
        <v>45</v>
      </c>
      <c r="G227" s="2" t="s">
        <v>520</v>
      </c>
      <c r="H227" s="10" t="s">
        <v>2578</v>
      </c>
      <c r="I227" s="29" t="s">
        <v>5161</v>
      </c>
      <c r="J227" s="30"/>
      <c r="K227" t="str">
        <f>IF(H227&gt;"","\\QNAP-TS-253A/"&amp;VLOOKUP(H227,Plattenzuordnung!$A$2:$B$8,2,FALSE)&amp;"/"&amp;I227,"")</f>
        <v>\\QNAP-TS-253A/USB_Video_D/Das Geheimnis der Wale.ts</v>
      </c>
      <c r="L227" s="26" t="str">
        <f t="shared" si="6"/>
        <v>LINK</v>
      </c>
      <c r="M227" s="12" t="s">
        <v>3983</v>
      </c>
      <c r="N227" s="12" t="s">
        <v>3984</v>
      </c>
    </row>
    <row r="228" spans="1:21" x14ac:dyDescent="0.3">
      <c r="A228" t="s">
        <v>521</v>
      </c>
      <c r="B228" s="6">
        <v>1036</v>
      </c>
      <c r="C228" t="s">
        <v>522</v>
      </c>
      <c r="E228" s="1" t="s">
        <v>13</v>
      </c>
      <c r="F228" s="1" t="s">
        <v>14</v>
      </c>
      <c r="G228" s="2" t="s">
        <v>523</v>
      </c>
      <c r="H228" s="10" t="s">
        <v>354</v>
      </c>
      <c r="I228" s="29" t="s">
        <v>5124</v>
      </c>
      <c r="J228" s="30"/>
      <c r="K228" t="str">
        <f>IF(H228&gt;"","\\QNAP-TS-253A/"&amp;VLOOKUP(H228,Plattenzuordnung!$A$2:$B$8,2,FALSE)&amp;"/"&amp;I228,"")</f>
        <v>\\QNAP-TS-253A/USB_Video_B/Das Glück der großen Dinge.mp4</v>
      </c>
      <c r="L228" s="26" t="str">
        <f t="shared" si="6"/>
        <v>LINK</v>
      </c>
      <c r="M228" s="12" t="s">
        <v>4531</v>
      </c>
      <c r="N228" s="12" t="s">
        <v>4532</v>
      </c>
    </row>
    <row r="229" spans="1:21" x14ac:dyDescent="0.3">
      <c r="A229" t="s">
        <v>524</v>
      </c>
      <c r="B229" s="6">
        <v>599</v>
      </c>
      <c r="C229" t="s">
        <v>525</v>
      </c>
      <c r="E229" s="1" t="s">
        <v>13</v>
      </c>
      <c r="F229" s="1" t="s">
        <v>14</v>
      </c>
      <c r="G229" s="2" t="s">
        <v>526</v>
      </c>
      <c r="H229" s="10" t="s">
        <v>2578</v>
      </c>
      <c r="I229" s="29" t="s">
        <v>5162</v>
      </c>
      <c r="J229" s="30"/>
      <c r="K229" t="str">
        <f>IF(H229&gt;"","\\QNAP-TS-253A/"&amp;VLOOKUP(H229,Plattenzuordnung!$A$2:$B$8,2,FALSE)&amp;"/"&amp;I229,"")</f>
        <v>\\QNAP-TS-253A/USB_Video_D/Das größte Spiel seines Lebens.mpg</v>
      </c>
      <c r="L229" s="26" t="str">
        <f t="shared" si="6"/>
        <v>LINK</v>
      </c>
      <c r="M229" s="12" t="s">
        <v>3875</v>
      </c>
      <c r="N229" s="12" t="s">
        <v>3876</v>
      </c>
    </row>
    <row r="230" spans="1:21" x14ac:dyDescent="0.3">
      <c r="A230" t="s">
        <v>527</v>
      </c>
      <c r="B230" s="6">
        <v>442</v>
      </c>
      <c r="C230" t="s">
        <v>6036</v>
      </c>
      <c r="D230" s="1">
        <v>2</v>
      </c>
      <c r="E230" s="1" t="s">
        <v>31</v>
      </c>
      <c r="F230" s="1" t="s">
        <v>41</v>
      </c>
      <c r="G230" s="2" t="s">
        <v>134</v>
      </c>
      <c r="H230" s="10" t="s">
        <v>2600</v>
      </c>
      <c r="I230" s="29" t="s">
        <v>5733</v>
      </c>
      <c r="J230" s="30"/>
      <c r="K230" t="str">
        <f>IF(H230&gt;"","\\QNAP-TS-253A/"&amp;VLOOKUP(H230,Plattenzuordnung!$A$2:$B$8,2,FALSE)&amp;"/"&amp;I230,"")</f>
        <v>\\QNAP-TS-253A/USB_Video_E/Das Imperium der Wölfe.mpg</v>
      </c>
      <c r="L230" s="26" t="str">
        <f t="shared" si="6"/>
        <v>LINK</v>
      </c>
      <c r="M230" s="12" t="s">
        <v>3108</v>
      </c>
      <c r="N230" s="12" t="s">
        <v>3629</v>
      </c>
    </row>
    <row r="231" spans="1:21" x14ac:dyDescent="0.3">
      <c r="A231" t="s">
        <v>528</v>
      </c>
      <c r="B231" s="6">
        <v>44</v>
      </c>
      <c r="C231" t="s">
        <v>529</v>
      </c>
      <c r="E231" s="1" t="s">
        <v>31</v>
      </c>
      <c r="G231" s="2" t="s">
        <v>63</v>
      </c>
      <c r="K231" t="str">
        <f>IF(H231&gt;"","\\QNAP-TS-253A/"&amp;VLOOKUP(H231,Plattenzuordnung!$A$2:$B$8,2,FALSE)&amp;"/"&amp;I231,"")</f>
        <v/>
      </c>
      <c r="L231" s="26" t="str">
        <f t="shared" si="6"/>
        <v/>
      </c>
      <c r="M231" s="12" t="s">
        <v>2986</v>
      </c>
      <c r="N231" s="12" t="s">
        <v>2987</v>
      </c>
    </row>
    <row r="232" spans="1:21" x14ac:dyDescent="0.3">
      <c r="A232" t="s">
        <v>530</v>
      </c>
      <c r="B232" s="6">
        <v>457</v>
      </c>
      <c r="C232" t="s">
        <v>531</v>
      </c>
      <c r="E232" s="1" t="s">
        <v>9</v>
      </c>
      <c r="F232" s="1" t="s">
        <v>14</v>
      </c>
      <c r="G232" s="2" t="s">
        <v>532</v>
      </c>
      <c r="H232" s="10" t="s">
        <v>2600</v>
      </c>
      <c r="I232" s="29" t="s">
        <v>5732</v>
      </c>
      <c r="J232" s="30"/>
      <c r="K232" t="str">
        <f>IF(H232&gt;"","\\QNAP-TS-253A/"&amp;VLOOKUP(H232,Plattenzuordnung!$A$2:$B$8,2,FALSE)&amp;"/"&amp;I232,"")</f>
        <v>\\QNAP-TS-253A/USB_Video_E/Das Konzert.mpg</v>
      </c>
      <c r="L232" s="26" t="str">
        <f t="shared" si="6"/>
        <v>LINK</v>
      </c>
      <c r="M232" s="12" t="s">
        <v>3648</v>
      </c>
      <c r="N232" s="12" t="s">
        <v>3649</v>
      </c>
    </row>
    <row r="233" spans="1:21" x14ac:dyDescent="0.3">
      <c r="A233" t="s">
        <v>533</v>
      </c>
      <c r="B233" s="6">
        <v>425</v>
      </c>
      <c r="C233" t="s">
        <v>6036</v>
      </c>
      <c r="D233" s="1">
        <v>2</v>
      </c>
      <c r="E233" s="1" t="s">
        <v>9</v>
      </c>
      <c r="F233" s="1" t="s">
        <v>45</v>
      </c>
      <c r="G233" s="2" t="s">
        <v>534</v>
      </c>
      <c r="H233" s="10" t="s">
        <v>2600</v>
      </c>
      <c r="I233" s="29" t="s">
        <v>5731</v>
      </c>
      <c r="J233" s="30"/>
      <c r="K233" t="str">
        <f>IF(H233&gt;"","\\QNAP-TS-253A/"&amp;VLOOKUP(H233,Plattenzuordnung!$A$2:$B$8,2,FALSE)&amp;"/"&amp;I233,"")</f>
        <v>\\QNAP-TS-253A/USB_Video_E/Das Leben des Brian.mpg</v>
      </c>
      <c r="L233" s="26" t="str">
        <f t="shared" si="6"/>
        <v>LINK</v>
      </c>
      <c r="M233" s="12" t="s">
        <v>3598</v>
      </c>
      <c r="N233" s="12" t="s">
        <v>3599</v>
      </c>
    </row>
    <row r="234" spans="1:21" x14ac:dyDescent="0.3">
      <c r="A234" t="s">
        <v>535</v>
      </c>
      <c r="B234" s="6">
        <v>910</v>
      </c>
      <c r="C234" t="s">
        <v>536</v>
      </c>
      <c r="E234" s="1" t="s">
        <v>9</v>
      </c>
      <c r="F234" s="1" t="s">
        <v>14</v>
      </c>
      <c r="G234" s="2" t="s">
        <v>537</v>
      </c>
      <c r="H234" s="1" t="s">
        <v>354</v>
      </c>
      <c r="I234" s="8" t="s">
        <v>5219</v>
      </c>
      <c r="J234" s="10"/>
      <c r="K234" t="str">
        <f>IF(H234&gt;"","\\QNAP-TS-253A/"&amp;VLOOKUP(H234,Plattenzuordnung!$A$2:$B$8,2,FALSE)&amp;"/"&amp;I234,"")</f>
        <v>\\QNAP-TS-253A/USB_Video_B/Das Leben ist nichts für Feiglinge.mp4</v>
      </c>
      <c r="L234" s="26" t="str">
        <f t="shared" si="6"/>
        <v>LINK</v>
      </c>
      <c r="M234" s="12" t="s">
        <v>4345</v>
      </c>
      <c r="N234" s="12" t="s">
        <v>4346</v>
      </c>
    </row>
    <row r="235" spans="1:21" x14ac:dyDescent="0.3">
      <c r="A235" t="s">
        <v>538</v>
      </c>
      <c r="B235" s="6">
        <v>45</v>
      </c>
      <c r="C235" t="s">
        <v>539</v>
      </c>
      <c r="E235" s="1" t="s">
        <v>462</v>
      </c>
      <c r="G235" s="2" t="s">
        <v>141</v>
      </c>
      <c r="K235" t="str">
        <f>IF(H235&gt;"","\\QNAP-TS-253A/"&amp;VLOOKUP(H235,Plattenzuordnung!$A$2:$B$8,2,FALSE)&amp;"/"&amp;I235,"")</f>
        <v/>
      </c>
      <c r="L235" s="26" t="str">
        <f t="shared" si="6"/>
        <v/>
      </c>
      <c r="M235" s="12" t="s">
        <v>2988</v>
      </c>
      <c r="N235" s="12" t="s">
        <v>2989</v>
      </c>
    </row>
    <row r="236" spans="1:21" x14ac:dyDescent="0.3">
      <c r="A236" t="s">
        <v>540</v>
      </c>
      <c r="B236" s="6">
        <v>414</v>
      </c>
      <c r="C236" t="s">
        <v>6036</v>
      </c>
      <c r="D236" s="1">
        <v>2</v>
      </c>
      <c r="E236" s="1" t="s">
        <v>9</v>
      </c>
      <c r="F236" s="1" t="s">
        <v>45</v>
      </c>
      <c r="G236" s="2" t="s">
        <v>541</v>
      </c>
      <c r="H236" s="10" t="s">
        <v>2600</v>
      </c>
      <c r="I236" s="29" t="s">
        <v>5730</v>
      </c>
      <c r="J236" s="30"/>
      <c r="K236" t="str">
        <f>IF(H236&gt;"","\\QNAP-TS-253A/"&amp;VLOOKUP(H236,Plattenzuordnung!$A$2:$B$8,2,FALSE)&amp;"/"&amp;I236,"")</f>
        <v>\\QNAP-TS-253A/USB_Video_E/Das Lied der Sperlinge.mpg</v>
      </c>
      <c r="L236" s="26" t="str">
        <f t="shared" si="6"/>
        <v>LINK</v>
      </c>
      <c r="M236" s="12" t="s">
        <v>3577</v>
      </c>
      <c r="N236" s="12" t="s">
        <v>3578</v>
      </c>
    </row>
    <row r="237" spans="1:21" x14ac:dyDescent="0.3">
      <c r="A237" t="s">
        <v>542</v>
      </c>
      <c r="B237" s="6">
        <v>770</v>
      </c>
      <c r="C237" t="s">
        <v>543</v>
      </c>
      <c r="E237" s="1" t="s">
        <v>168</v>
      </c>
      <c r="G237" s="2" t="s">
        <v>268</v>
      </c>
      <c r="K237" t="str">
        <f>IF(H237&gt;"","\\QNAP-TS-253A/"&amp;VLOOKUP(H237,Plattenzuordnung!$A$2:$B$8,2,FALSE)&amp;"/"&amp;I237,"")</f>
        <v/>
      </c>
      <c r="L237" s="26" t="str">
        <f t="shared" si="6"/>
        <v/>
      </c>
      <c r="M237" s="12" t="s">
        <v>4125</v>
      </c>
      <c r="N237" s="12" t="s">
        <v>4126</v>
      </c>
    </row>
    <row r="238" spans="1:21" x14ac:dyDescent="0.3">
      <c r="A238" s="9" t="s">
        <v>544</v>
      </c>
      <c r="B238" s="6">
        <v>484</v>
      </c>
      <c r="C238" t="s">
        <v>6036</v>
      </c>
      <c r="D238" s="1">
        <v>2</v>
      </c>
      <c r="E238" s="1" t="s">
        <v>13</v>
      </c>
      <c r="F238" s="1" t="s">
        <v>45</v>
      </c>
      <c r="G238" s="2" t="s">
        <v>545</v>
      </c>
      <c r="H238" s="10" t="s">
        <v>344</v>
      </c>
      <c r="I238" s="33" t="s">
        <v>5336</v>
      </c>
      <c r="J238" s="37"/>
      <c r="K238" t="str">
        <f>IF(H238&gt;"","\\QNAP-TS-253A/"&amp;VLOOKUP(H238,Plattenzuordnung!$A$2:$B$8,2,FALSE)&amp;"/"&amp;I238,"")</f>
        <v>\\QNAP-TS-253A/USB_Video_C/Das Mädchen Julius.mpg</v>
      </c>
      <c r="L238" s="26" t="str">
        <f t="shared" si="6"/>
        <v>LINK</v>
      </c>
      <c r="M238" s="12" t="s">
        <v>3691</v>
      </c>
      <c r="N238" s="12" t="s">
        <v>3692</v>
      </c>
    </row>
    <row r="239" spans="1:21" x14ac:dyDescent="0.3">
      <c r="A239" t="s">
        <v>546</v>
      </c>
      <c r="B239" s="6">
        <v>282</v>
      </c>
      <c r="C239" t="s">
        <v>6035</v>
      </c>
      <c r="D239" s="1">
        <v>2</v>
      </c>
      <c r="E239" s="1" t="s">
        <v>31</v>
      </c>
      <c r="F239" s="1" t="s">
        <v>45</v>
      </c>
      <c r="G239" s="2" t="s">
        <v>547</v>
      </c>
      <c r="H239" s="30" t="s">
        <v>2600</v>
      </c>
      <c r="I239" s="29" t="s">
        <v>5729</v>
      </c>
      <c r="J239" s="30"/>
      <c r="K239" t="str">
        <f>IF(H239&gt;"","\\QNAP-TS-253A/"&amp;VLOOKUP(H239,Plattenzuordnung!$A$2:$B$8,2,FALSE)&amp;"/"&amp;I239,"")</f>
        <v>\\QNAP-TS-253A/USB_Video_E/Das Mädchen mit dem Perlenohrring.wmv</v>
      </c>
      <c r="L239" s="26" t="str">
        <f t="shared" si="6"/>
        <v>LINK</v>
      </c>
      <c r="M239" s="12" t="s">
        <v>3360</v>
      </c>
      <c r="N239" s="12" t="s">
        <v>3361</v>
      </c>
    </row>
    <row r="240" spans="1:21" x14ac:dyDescent="0.3">
      <c r="A240" t="s">
        <v>548</v>
      </c>
      <c r="B240" s="6">
        <v>950</v>
      </c>
      <c r="C240" t="s">
        <v>549</v>
      </c>
      <c r="E240" s="1" t="s">
        <v>13</v>
      </c>
      <c r="F240" s="1" t="s">
        <v>14</v>
      </c>
      <c r="G240" s="2" t="s">
        <v>550</v>
      </c>
      <c r="H240" s="30" t="s">
        <v>354</v>
      </c>
      <c r="I240" s="29" t="s">
        <v>5220</v>
      </c>
      <c r="J240" s="30"/>
      <c r="K240" t="str">
        <f>IF(H240&gt;"","\\QNAP-TS-253A/"&amp;VLOOKUP(H240,Plattenzuordnung!$A$2:$B$8,2,FALSE)&amp;"/"&amp;I240,"")</f>
        <v>\\QNAP-TS-253A/USB_Video_B/Das Mädchen und der Künstler.mp4</v>
      </c>
      <c r="L240" s="26" t="str">
        <f t="shared" si="6"/>
        <v>LINK</v>
      </c>
      <c r="M240" s="12" t="s">
        <v>4403</v>
      </c>
      <c r="N240" s="12" t="s">
        <v>4404</v>
      </c>
    </row>
    <row r="241" spans="1:14" x14ac:dyDescent="0.3">
      <c r="A241" t="s">
        <v>551</v>
      </c>
      <c r="B241" s="6">
        <v>932</v>
      </c>
      <c r="C241" t="s">
        <v>552</v>
      </c>
      <c r="E241" s="1" t="s">
        <v>13</v>
      </c>
      <c r="F241" s="1" t="s">
        <v>14</v>
      </c>
      <c r="G241" s="2" t="s">
        <v>553</v>
      </c>
      <c r="H241" s="30" t="s">
        <v>354</v>
      </c>
      <c r="I241" s="29" t="s">
        <v>5125</v>
      </c>
      <c r="J241" s="30"/>
      <c r="K241" t="str">
        <f>IF(H241&gt;"","\\QNAP-TS-253A/"&amp;VLOOKUP(H241,Plattenzuordnung!$A$2:$B$8,2,FALSE)&amp;"/"&amp;I241,"")</f>
        <v>\\QNAP-TS-253A/USB_Video_B/Das Mädchen Wadjda.mp4</v>
      </c>
      <c r="L241" s="26" t="str">
        <f t="shared" si="6"/>
        <v>LINK</v>
      </c>
      <c r="M241" s="12" t="s">
        <v>4377</v>
      </c>
      <c r="N241" s="12" t="s">
        <v>4378</v>
      </c>
    </row>
    <row r="242" spans="1:14" x14ac:dyDescent="0.3">
      <c r="A242" t="s">
        <v>554</v>
      </c>
      <c r="B242" s="6">
        <v>863</v>
      </c>
      <c r="C242" t="s">
        <v>555</v>
      </c>
      <c r="E242" s="1" t="s">
        <v>53</v>
      </c>
      <c r="F242" s="1" t="s">
        <v>14</v>
      </c>
      <c r="G242" s="2" t="s">
        <v>556</v>
      </c>
      <c r="H242" s="30" t="s">
        <v>354</v>
      </c>
      <c r="I242" s="29" t="s">
        <v>5221</v>
      </c>
      <c r="J242" s="30"/>
      <c r="K242" t="str">
        <f>IF(H242&gt;"","\\QNAP-TS-253A/"&amp;VLOOKUP(H242,Plattenzuordnung!$A$2:$B$8,2,FALSE)&amp;"/"&amp;I242,"")</f>
        <v>\\QNAP-TS-253A/USB_Video_B/Das Penthouse.mp4</v>
      </c>
      <c r="L242" s="26" t="str">
        <f t="shared" si="6"/>
        <v>LINK</v>
      </c>
      <c r="M242" s="12" t="s">
        <v>4269</v>
      </c>
      <c r="N242" s="12" t="s">
        <v>4270</v>
      </c>
    </row>
    <row r="243" spans="1:14" x14ac:dyDescent="0.3">
      <c r="A243" t="s">
        <v>557</v>
      </c>
      <c r="B243" s="6">
        <v>733</v>
      </c>
      <c r="C243" t="s">
        <v>558</v>
      </c>
      <c r="E243" s="1" t="s">
        <v>31</v>
      </c>
      <c r="F243" s="1" t="s">
        <v>14</v>
      </c>
      <c r="G243" s="2" t="s">
        <v>78</v>
      </c>
      <c r="H243" s="30" t="s">
        <v>2578</v>
      </c>
      <c r="I243" s="29" t="s">
        <v>5163</v>
      </c>
      <c r="J243" s="30"/>
      <c r="K243" t="str">
        <f>IF(H243&gt;"","\\QNAP-TS-253A/"&amp;VLOOKUP(H243,Plattenzuordnung!$A$2:$B$8,2,FALSE)&amp;"/"&amp;I243,"")</f>
        <v>\\QNAP-TS-253A/USB_Video_D/Das perfekte Verbrechen.mp4</v>
      </c>
      <c r="L243" s="26" t="str">
        <f t="shared" si="6"/>
        <v>LINK</v>
      </c>
      <c r="N243" s="12" t="s">
        <v>4073</v>
      </c>
    </row>
    <row r="244" spans="1:14" x14ac:dyDescent="0.3">
      <c r="A244" t="s">
        <v>559</v>
      </c>
      <c r="B244" s="6">
        <v>1132</v>
      </c>
      <c r="C244" t="s">
        <v>560</v>
      </c>
      <c r="E244" s="1" t="s">
        <v>13</v>
      </c>
      <c r="F244" s="1" t="s">
        <v>14</v>
      </c>
      <c r="G244" s="2" t="s">
        <v>561</v>
      </c>
      <c r="H244" s="30" t="s">
        <v>344</v>
      </c>
      <c r="I244" s="29" t="s">
        <v>5135</v>
      </c>
      <c r="J244" s="30"/>
      <c r="K244" t="str">
        <f>IF(H244&gt;"","\\QNAP-TS-253A/"&amp;VLOOKUP(H244,Plattenzuordnung!$A$2:$B$8,2,FALSE)&amp;"/"&amp;I244,"")</f>
        <v>\\QNAP-TS-253A/USB_Video_C/Das Schicksal ist ein mieser Verräter.mp4</v>
      </c>
      <c r="L244" s="26" t="str">
        <f t="shared" si="6"/>
        <v>LINK</v>
      </c>
      <c r="M244" s="12" t="s">
        <v>4669</v>
      </c>
      <c r="N244" s="12" t="s">
        <v>4670</v>
      </c>
    </row>
    <row r="245" spans="1:14" x14ac:dyDescent="0.3">
      <c r="A245" t="s">
        <v>562</v>
      </c>
      <c r="B245" s="6">
        <v>46</v>
      </c>
      <c r="C245" s="9" t="s">
        <v>5878</v>
      </c>
      <c r="D245" s="10"/>
      <c r="E245" s="1" t="s">
        <v>53</v>
      </c>
      <c r="G245" s="2" t="s">
        <v>42</v>
      </c>
      <c r="H245" s="30" t="s">
        <v>2600</v>
      </c>
      <c r="I245" s="29" t="s">
        <v>5728</v>
      </c>
      <c r="J245" s="30"/>
      <c r="K245" t="str">
        <f>IF(H245&gt;"","\\QNAP-TS-253A/"&amp;VLOOKUP(H245,Plattenzuordnung!$A$2:$B$8,2,FALSE)&amp;"/"&amp;I245,"")</f>
        <v>\\QNAP-TS-253A/USB_Video_E/Das Urteil - Jeder ist käuflich.mpg</v>
      </c>
      <c r="L245" s="26" t="str">
        <f t="shared" si="6"/>
        <v>LINK</v>
      </c>
      <c r="M245" s="12" t="s">
        <v>2988</v>
      </c>
      <c r="N245" s="12" t="s">
        <v>2990</v>
      </c>
    </row>
    <row r="246" spans="1:14" x14ac:dyDescent="0.3">
      <c r="A246" t="s">
        <v>563</v>
      </c>
      <c r="B246" s="6">
        <v>341</v>
      </c>
      <c r="C246" t="s">
        <v>6036</v>
      </c>
      <c r="D246" s="1">
        <v>2</v>
      </c>
      <c r="E246" s="1" t="s">
        <v>13</v>
      </c>
      <c r="F246" s="1" t="s">
        <v>41</v>
      </c>
      <c r="G246" s="2" t="s">
        <v>564</v>
      </c>
      <c r="H246" s="30" t="s">
        <v>2600</v>
      </c>
      <c r="I246" s="29" t="s">
        <v>5727</v>
      </c>
      <c r="J246" s="30"/>
      <c r="K246" t="str">
        <f>IF(H246&gt;"","\\QNAP-TS-253A/"&amp;VLOOKUP(H246,Plattenzuordnung!$A$2:$B$8,2,FALSE)&amp;"/"&amp;I246,"")</f>
        <v>\\QNAP-TS-253A/USB_Video_E/Das verborgene Schwert.mpg</v>
      </c>
      <c r="L246" s="26" t="str">
        <f t="shared" si="6"/>
        <v>LINK</v>
      </c>
      <c r="M246" s="12" t="s">
        <v>3456</v>
      </c>
      <c r="N246" s="12" t="s">
        <v>3457</v>
      </c>
    </row>
    <row r="247" spans="1:14" x14ac:dyDescent="0.3">
      <c r="A247" t="s">
        <v>565</v>
      </c>
      <c r="B247" s="6">
        <v>1033</v>
      </c>
      <c r="C247" t="s">
        <v>566</v>
      </c>
      <c r="E247" s="1" t="s">
        <v>567</v>
      </c>
      <c r="F247" s="1" t="s">
        <v>14</v>
      </c>
      <c r="G247" s="2" t="s">
        <v>568</v>
      </c>
      <c r="H247" s="30" t="s">
        <v>354</v>
      </c>
      <c r="I247" s="29" t="s">
        <v>5126</v>
      </c>
      <c r="J247" s="30"/>
      <c r="K247" t="str">
        <f>IF(H247&gt;"","\\QNAP-TS-253A/"&amp;VLOOKUP(H247,Plattenzuordnung!$A$2:$B$8,2,FALSE)&amp;"/"&amp;I247,"")</f>
        <v>\\QNAP-TS-253A/USB_Video_B/Das Vermächtnis der Wanderhure.mp4</v>
      </c>
      <c r="L247" s="26" t="str">
        <f t="shared" si="6"/>
        <v>LINK</v>
      </c>
      <c r="M247" s="12" t="s">
        <v>4525</v>
      </c>
      <c r="N247" s="12" t="s">
        <v>4526</v>
      </c>
    </row>
    <row r="248" spans="1:14" x14ac:dyDescent="0.3">
      <c r="A248" t="s">
        <v>569</v>
      </c>
      <c r="B248" s="6">
        <v>646</v>
      </c>
      <c r="C248" t="s">
        <v>6030</v>
      </c>
      <c r="D248" s="1">
        <v>1</v>
      </c>
      <c r="E248" s="1" t="s">
        <v>462</v>
      </c>
      <c r="F248" s="1" t="s">
        <v>45</v>
      </c>
      <c r="G248" s="2" t="s">
        <v>570</v>
      </c>
      <c r="H248" s="30" t="s">
        <v>2578</v>
      </c>
      <c r="I248" s="29" t="s">
        <v>5164</v>
      </c>
      <c r="J248" s="30"/>
      <c r="K248" t="str">
        <f>IF(H248&gt;"","\\QNAP-TS-253A/"&amp;VLOOKUP(H248,Plattenzuordnung!$A$2:$B$8,2,FALSE)&amp;"/"&amp;I248,"")</f>
        <v>\\QNAP-TS-253A/USB_Video_D/Das Versprechen.mp4</v>
      </c>
      <c r="L248" s="26" t="str">
        <f t="shared" si="6"/>
        <v>LINK</v>
      </c>
      <c r="M248" s="12" t="s">
        <v>3099</v>
      </c>
      <c r="N248" s="12" t="s">
        <v>3948</v>
      </c>
    </row>
    <row r="249" spans="1:14" x14ac:dyDescent="0.3">
      <c r="A249" t="s">
        <v>571</v>
      </c>
      <c r="B249" s="6">
        <v>529</v>
      </c>
      <c r="C249" t="s">
        <v>6029</v>
      </c>
      <c r="D249" s="1">
        <v>1</v>
      </c>
      <c r="E249" s="1" t="s">
        <v>13</v>
      </c>
      <c r="F249" s="1" t="s">
        <v>45</v>
      </c>
      <c r="G249" s="2" t="s">
        <v>391</v>
      </c>
      <c r="H249" s="30" t="s">
        <v>2578</v>
      </c>
      <c r="I249" s="29" t="s">
        <v>5165</v>
      </c>
      <c r="J249" s="30"/>
      <c r="K249" t="str">
        <f>IF(H249&gt;"","\\QNAP-TS-253A/"&amp;VLOOKUP(H249,Plattenzuordnung!$A$2:$B$8,2,FALSE)&amp;"/"&amp;I249,"")</f>
        <v>\\QNAP-TS-253A/USB_Video_D/Das weisse Band.mpg</v>
      </c>
      <c r="L249" s="26" t="str">
        <f t="shared" si="6"/>
        <v>LINK</v>
      </c>
      <c r="M249" s="12" t="s">
        <v>3768</v>
      </c>
      <c r="N249" s="12" t="s">
        <v>3769</v>
      </c>
    </row>
    <row r="250" spans="1:14" x14ac:dyDescent="0.3">
      <c r="A250" t="s">
        <v>572</v>
      </c>
      <c r="B250" s="6">
        <v>307</v>
      </c>
      <c r="C250" t="s">
        <v>6035</v>
      </c>
      <c r="D250" s="1">
        <v>2</v>
      </c>
      <c r="E250" s="1" t="s">
        <v>9</v>
      </c>
      <c r="F250" s="1" t="s">
        <v>45</v>
      </c>
      <c r="G250" s="2" t="s">
        <v>573</v>
      </c>
      <c r="H250" s="30" t="s">
        <v>2600</v>
      </c>
      <c r="I250" s="29" t="s">
        <v>5726</v>
      </c>
      <c r="J250" s="30"/>
      <c r="K250" t="str">
        <f>IF(H250&gt;"","\\QNAP-TS-253A/"&amp;VLOOKUP(H250,Plattenzuordnung!$A$2:$B$8,2,FALSE)&amp;"/"&amp;I250,"")</f>
        <v>\\QNAP-TS-253A/USB_Video_E/Das wilde Schaf.wmv</v>
      </c>
      <c r="L250" s="26" t="str">
        <f t="shared" si="6"/>
        <v>LINK</v>
      </c>
      <c r="M250" s="12" t="s">
        <v>3400</v>
      </c>
      <c r="N250" s="12" t="s">
        <v>3401</v>
      </c>
    </row>
    <row r="251" spans="1:14" x14ac:dyDescent="0.3">
      <c r="A251" t="s">
        <v>574</v>
      </c>
      <c r="B251" s="6">
        <v>866</v>
      </c>
      <c r="C251" t="s">
        <v>575</v>
      </c>
      <c r="E251" s="1" t="s">
        <v>13</v>
      </c>
      <c r="F251" s="1" t="s">
        <v>14</v>
      </c>
      <c r="G251" s="2" t="s">
        <v>576</v>
      </c>
      <c r="H251" s="30" t="s">
        <v>354</v>
      </c>
      <c r="I251" s="29" t="s">
        <v>5222</v>
      </c>
      <c r="J251" s="30"/>
      <c r="K251" t="str">
        <f>IF(H251&gt;"","\\QNAP-TS-253A/"&amp;VLOOKUP(H251,Plattenzuordnung!$A$2:$B$8,2,FALSE)&amp;"/"&amp;I251,"")</f>
        <v>\\QNAP-TS-253A/USB_Video_B/Das Wochenende.mp4</v>
      </c>
      <c r="L251" s="26" t="str">
        <f t="shared" si="6"/>
        <v>LINK</v>
      </c>
      <c r="M251" s="12" t="s">
        <v>4275</v>
      </c>
      <c r="N251" s="12" t="s">
        <v>4276</v>
      </c>
    </row>
    <row r="252" spans="1:14" x14ac:dyDescent="0.3">
      <c r="A252" t="s">
        <v>577</v>
      </c>
      <c r="B252" s="6">
        <v>451</v>
      </c>
      <c r="C252" t="s">
        <v>6036</v>
      </c>
      <c r="D252" s="1">
        <v>2</v>
      </c>
      <c r="E252" s="1" t="s">
        <v>13</v>
      </c>
      <c r="F252" s="1" t="s">
        <v>45</v>
      </c>
      <c r="G252" s="2" t="s">
        <v>578</v>
      </c>
      <c r="H252" s="30" t="s">
        <v>2600</v>
      </c>
      <c r="I252" s="29" t="s">
        <v>5725</v>
      </c>
      <c r="J252" s="30"/>
      <c r="K252" t="str">
        <f>IF(H252&gt;"","\\QNAP-TS-253A/"&amp;VLOOKUP(H252,Plattenzuordnung!$A$2:$B$8,2,FALSE)&amp;"/"&amp;I252,"")</f>
        <v>\\QNAP-TS-253A/USB_Video_E/Das Wunder von Bern.mpg</v>
      </c>
      <c r="L252" s="26" t="str">
        <f t="shared" ref="L252:L315" si="7">IF(H252&gt;"",HYPERLINK(K252,"LINK"),"")</f>
        <v>LINK</v>
      </c>
      <c r="M252" s="12" t="s">
        <v>3639</v>
      </c>
      <c r="N252" s="12" t="s">
        <v>3640</v>
      </c>
    </row>
    <row r="253" spans="1:14" x14ac:dyDescent="0.3">
      <c r="A253" t="s">
        <v>4927</v>
      </c>
      <c r="B253" s="6">
        <v>1241</v>
      </c>
      <c r="C253" t="s">
        <v>1516</v>
      </c>
      <c r="D253" s="1">
        <v>1</v>
      </c>
      <c r="E253" s="1" t="s">
        <v>106</v>
      </c>
      <c r="F253" s="1" t="s">
        <v>4924</v>
      </c>
      <c r="G253" s="2">
        <v>43829</v>
      </c>
      <c r="H253" s="1" t="s">
        <v>2578</v>
      </c>
      <c r="I253" s="5" t="s">
        <v>4928</v>
      </c>
      <c r="K253" t="str">
        <f>IF(H253&gt;"","\\QNAP-TS-253A/"&amp;VLOOKUP(H253,Plattenzuordnung!$A$2:$B$8,2,FALSE)&amp;"/"&amp;I253,"")</f>
        <v>\\QNAP-TS-253A/USB_Video_D/David Gilmour - Live At Pompeii.mp4</v>
      </c>
      <c r="L253" s="26" t="str">
        <f t="shared" si="7"/>
        <v>LINK</v>
      </c>
      <c r="N253" s="12" t="s">
        <v>2906</v>
      </c>
    </row>
    <row r="254" spans="1:14" x14ac:dyDescent="0.3">
      <c r="A254" t="s">
        <v>4925</v>
      </c>
      <c r="B254" s="6">
        <v>1302</v>
      </c>
      <c r="C254" t="s">
        <v>1516</v>
      </c>
      <c r="E254" s="1" t="s">
        <v>106</v>
      </c>
      <c r="F254" s="1" t="s">
        <v>4924</v>
      </c>
      <c r="G254" s="2">
        <v>43829</v>
      </c>
      <c r="H254" s="1" t="s">
        <v>2578</v>
      </c>
      <c r="I254" s="5" t="s">
        <v>4930</v>
      </c>
      <c r="K254" t="str">
        <f>IF(H254&gt;"","\\QNAP-TS-253A/"&amp;VLOOKUP(H254,Plattenzuordnung!$A$2:$B$8,2,FALSE)&amp;"/"&amp;I254,"")</f>
        <v>\\QNAP-TS-253A/USB_Video_D/David Gilmour - South America 2015.mp4</v>
      </c>
      <c r="L254" s="26" t="str">
        <f t="shared" si="7"/>
        <v>LINK</v>
      </c>
      <c r="N254" s="12" t="s">
        <v>2906</v>
      </c>
    </row>
    <row r="255" spans="1:14" x14ac:dyDescent="0.3">
      <c r="A255" t="s">
        <v>4926</v>
      </c>
      <c r="B255" s="6">
        <v>1303</v>
      </c>
      <c r="C255" t="s">
        <v>4929</v>
      </c>
      <c r="E255" s="1" t="s">
        <v>106</v>
      </c>
      <c r="F255" s="1" t="s">
        <v>4924</v>
      </c>
      <c r="G255" s="2">
        <v>43829</v>
      </c>
      <c r="H255" s="1" t="s">
        <v>2578</v>
      </c>
      <c r="I255" s="5" t="s">
        <v>4931</v>
      </c>
      <c r="K255" t="str">
        <f>IF(H255&gt;"","\\QNAP-TS-253A/"&amp;VLOOKUP(H255,Plattenzuordnung!$A$2:$B$8,2,FALSE)&amp;"/"&amp;I255,"")</f>
        <v>\\QNAP-TS-253A/USB_Video_D/David Gilmour - Wroclaw 2016.mp4</v>
      </c>
      <c r="L255" s="26" t="str">
        <f t="shared" si="7"/>
        <v>LINK</v>
      </c>
      <c r="N255" s="12" t="s">
        <v>2906</v>
      </c>
    </row>
    <row r="256" spans="1:14" x14ac:dyDescent="0.3">
      <c r="A256" t="s">
        <v>579</v>
      </c>
      <c r="B256" s="6">
        <v>254</v>
      </c>
      <c r="C256" t="s">
        <v>2783</v>
      </c>
      <c r="E256" s="1" t="s">
        <v>13</v>
      </c>
      <c r="F256" s="1" t="s">
        <v>41</v>
      </c>
      <c r="G256" s="2" t="s">
        <v>163</v>
      </c>
      <c r="H256" s="1" t="s">
        <v>2600</v>
      </c>
      <c r="I256" s="5" t="s">
        <v>5724</v>
      </c>
      <c r="K256" t="str">
        <f>IF(H256&gt;"","\\QNAP-TS-253A/"&amp;VLOOKUP(H256,Plattenzuordnung!$A$2:$B$8,2,FALSE)&amp;"/"&amp;I256,"")</f>
        <v>\\QNAP-TS-253A/USB_Video_E/Dead Man Walking.mpg</v>
      </c>
      <c r="L256" s="26" t="str">
        <f t="shared" si="7"/>
        <v>LINK</v>
      </c>
      <c r="M256" s="12" t="s">
        <v>3309</v>
      </c>
      <c r="N256" s="12" t="s">
        <v>3310</v>
      </c>
    </row>
    <row r="257" spans="1:14" x14ac:dyDescent="0.3">
      <c r="A257" t="s">
        <v>580</v>
      </c>
      <c r="B257" s="6">
        <v>379</v>
      </c>
      <c r="C257" t="s">
        <v>6036</v>
      </c>
      <c r="D257" s="1">
        <v>2</v>
      </c>
      <c r="E257" s="1" t="s">
        <v>31</v>
      </c>
      <c r="F257" s="1" t="s">
        <v>14</v>
      </c>
      <c r="G257" s="2" t="s">
        <v>161</v>
      </c>
      <c r="H257" s="1" t="s">
        <v>2600</v>
      </c>
      <c r="I257" s="5" t="s">
        <v>5723</v>
      </c>
      <c r="K257" t="str">
        <f>IF(H257&gt;"","\\QNAP-TS-253A/"&amp;VLOOKUP(H257,Plattenzuordnung!$A$2:$B$8,2,FALSE)&amp;"/"&amp;I257,"")</f>
        <v>\\QNAP-TS-253A/USB_Video_E/Deadly Impact.mpg</v>
      </c>
      <c r="L257" s="26" t="str">
        <f t="shared" si="7"/>
        <v>LINK</v>
      </c>
      <c r="M257" s="12" t="s">
        <v>3515</v>
      </c>
      <c r="N257" s="12" t="s">
        <v>3516</v>
      </c>
    </row>
    <row r="258" spans="1:14" x14ac:dyDescent="0.3">
      <c r="A258" t="s">
        <v>581</v>
      </c>
      <c r="B258" s="6">
        <v>739</v>
      </c>
      <c r="C258" t="s">
        <v>582</v>
      </c>
      <c r="E258" s="1" t="s">
        <v>31</v>
      </c>
      <c r="F258" s="1" t="s">
        <v>14</v>
      </c>
      <c r="G258" s="2" t="s">
        <v>583</v>
      </c>
      <c r="H258" s="1" t="s">
        <v>2578</v>
      </c>
      <c r="I258" s="5" t="s">
        <v>584</v>
      </c>
      <c r="K258" t="str">
        <f>IF(H258&gt;"","\\QNAP-TS-253A/"&amp;VLOOKUP(H258,Plattenzuordnung!$A$2:$B$8,2,FALSE)&amp;"/"&amp;I258,"")</f>
        <v>\\QNAP-TS-253A/USB_Video_D/Death Race 3 - Inferno.mp4</v>
      </c>
      <c r="L258" s="26" t="str">
        <f t="shared" si="7"/>
        <v>LINK</v>
      </c>
      <c r="M258" s="12" t="s">
        <v>4080</v>
      </c>
      <c r="N258" s="12" t="s">
        <v>4081</v>
      </c>
    </row>
    <row r="259" spans="1:14" x14ac:dyDescent="0.3">
      <c r="A259" t="s">
        <v>585</v>
      </c>
      <c r="B259" s="6">
        <v>692</v>
      </c>
      <c r="C259" t="s">
        <v>586</v>
      </c>
      <c r="E259" s="1" t="s">
        <v>13</v>
      </c>
      <c r="F259" s="1" t="s">
        <v>14</v>
      </c>
      <c r="G259" s="2" t="s">
        <v>587</v>
      </c>
      <c r="H259" s="1" t="s">
        <v>2578</v>
      </c>
      <c r="I259" s="5" t="s">
        <v>588</v>
      </c>
      <c r="K259" t="str">
        <f>IF(H259&gt;"","\\QNAP-TS-253A/"&amp;VLOOKUP(H259,Plattenzuordnung!$A$2:$B$8,2,FALSE)&amp;"/"&amp;I259,"")</f>
        <v>\\QNAP-TS-253A/USB_Video_D/Dein Weg.mp4</v>
      </c>
      <c r="L259" s="26" t="str">
        <f t="shared" si="7"/>
        <v>LINK</v>
      </c>
      <c r="M259" s="12" t="s">
        <v>4022</v>
      </c>
      <c r="N259" s="12" t="s">
        <v>4023</v>
      </c>
    </row>
    <row r="260" spans="1:14" x14ac:dyDescent="0.3">
      <c r="A260" t="s">
        <v>589</v>
      </c>
      <c r="B260" s="6">
        <v>765</v>
      </c>
      <c r="C260" t="s">
        <v>590</v>
      </c>
      <c r="E260" s="1" t="s">
        <v>53</v>
      </c>
      <c r="F260" s="1" t="s">
        <v>14</v>
      </c>
      <c r="G260" s="2" t="s">
        <v>591</v>
      </c>
      <c r="H260" s="1" t="s">
        <v>2578</v>
      </c>
      <c r="I260" s="5" t="s">
        <v>592</v>
      </c>
      <c r="K260" t="str">
        <f>IF(H260&gt;"","\\QNAP-TS-253A/"&amp;VLOOKUP(H260,Plattenzuordnung!$A$2:$B$8,2,FALSE)&amp;"/"&amp;I260,"")</f>
        <v>\\QNAP-TS-253A/USB_Video_D/Departed - Unter Feinden.mp4</v>
      </c>
      <c r="L260" s="26" t="str">
        <f t="shared" si="7"/>
        <v>LINK</v>
      </c>
      <c r="M260" s="12" t="s">
        <v>3110</v>
      </c>
      <c r="N260" s="12" t="s">
        <v>4119</v>
      </c>
    </row>
    <row r="261" spans="1:14" x14ac:dyDescent="0.3">
      <c r="A261" t="s">
        <v>593</v>
      </c>
      <c r="B261" s="6">
        <v>47</v>
      </c>
      <c r="C261" t="s">
        <v>594</v>
      </c>
      <c r="E261" s="1" t="s">
        <v>31</v>
      </c>
      <c r="G261" s="2" t="s">
        <v>42</v>
      </c>
      <c r="K261" t="str">
        <f>IF(H261&gt;"","\\QNAP-TS-253A/"&amp;VLOOKUP(H261,Plattenzuordnung!$A$2:$B$8,2,FALSE)&amp;"/"&amp;I261,"")</f>
        <v/>
      </c>
      <c r="L261" s="26" t="str">
        <f t="shared" si="7"/>
        <v/>
      </c>
      <c r="M261" s="12" t="s">
        <v>2991</v>
      </c>
      <c r="N261" s="12" t="s">
        <v>2992</v>
      </c>
    </row>
    <row r="262" spans="1:14" x14ac:dyDescent="0.3">
      <c r="A262" t="s">
        <v>595</v>
      </c>
      <c r="B262" s="6">
        <v>569</v>
      </c>
      <c r="C262" t="s">
        <v>6029</v>
      </c>
      <c r="D262" s="1">
        <v>1</v>
      </c>
      <c r="E262" s="1" t="s">
        <v>13</v>
      </c>
      <c r="F262" s="1" t="s">
        <v>45</v>
      </c>
      <c r="G262" s="2" t="s">
        <v>596</v>
      </c>
      <c r="H262" s="1" t="s">
        <v>2578</v>
      </c>
      <c r="I262" s="5" t="s">
        <v>597</v>
      </c>
      <c r="K262" t="str">
        <f>IF(H262&gt;"","\\QNAP-TS-253A/"&amp;VLOOKUP(H262,Plattenzuordnung!$A$2:$B$8,2,FALSE)&amp;"/"&amp;I262,"")</f>
        <v>\\QNAP-TS-253A/USB_Video_D/Der Andere.mpg</v>
      </c>
      <c r="L262" s="26" t="str">
        <f t="shared" si="7"/>
        <v>LINK</v>
      </c>
      <c r="M262" s="12" t="s">
        <v>3832</v>
      </c>
      <c r="N262" s="12" t="s">
        <v>3833</v>
      </c>
    </row>
    <row r="263" spans="1:14" x14ac:dyDescent="0.3">
      <c r="A263" t="s">
        <v>598</v>
      </c>
      <c r="B263" s="6">
        <v>647</v>
      </c>
      <c r="C263" t="s">
        <v>6030</v>
      </c>
      <c r="D263" s="1">
        <v>1</v>
      </c>
      <c r="E263" s="1" t="s">
        <v>31</v>
      </c>
      <c r="F263" s="1" t="s">
        <v>45</v>
      </c>
      <c r="G263" s="2" t="s">
        <v>570</v>
      </c>
      <c r="H263" s="1" t="s">
        <v>2578</v>
      </c>
      <c r="I263" s="5" t="s">
        <v>599</v>
      </c>
      <c r="K263" t="str">
        <f>IF(H263&gt;"","\\QNAP-TS-253A/"&amp;VLOOKUP(H263,Plattenzuordnung!$A$2:$B$8,2,FALSE)&amp;"/"&amp;I263,"")</f>
        <v>\\QNAP-TS-253A/USB_Video_D/Der Anschlag.mp4</v>
      </c>
      <c r="L263" s="26" t="str">
        <f t="shared" si="7"/>
        <v>LINK</v>
      </c>
      <c r="M263" s="12" t="s">
        <v>3949</v>
      </c>
      <c r="N263" s="12" t="s">
        <v>3950</v>
      </c>
    </row>
    <row r="264" spans="1:14" x14ac:dyDescent="0.3">
      <c r="A264" t="s">
        <v>600</v>
      </c>
      <c r="B264" s="6">
        <v>248</v>
      </c>
      <c r="C264" t="s">
        <v>6036</v>
      </c>
      <c r="D264" s="1">
        <v>2</v>
      </c>
      <c r="E264" s="1" t="s">
        <v>13</v>
      </c>
      <c r="F264" s="1" t="s">
        <v>41</v>
      </c>
      <c r="G264" s="2" t="s">
        <v>163</v>
      </c>
      <c r="H264" s="1" t="s">
        <v>2600</v>
      </c>
      <c r="I264" s="5" t="s">
        <v>5722</v>
      </c>
      <c r="K264" t="str">
        <f>IF(H264&gt;"","\\QNAP-TS-253A/"&amp;VLOOKUP(H264,Plattenzuordnung!$A$2:$B$8,2,FALSE)&amp;"/"&amp;I264,"")</f>
        <v>\\QNAP-TS-253A/USB_Video_E/Der Baader-Meinhof-Komplex.mpg</v>
      </c>
      <c r="L264" s="26" t="str">
        <f t="shared" si="7"/>
        <v>LINK</v>
      </c>
      <c r="M264" s="12" t="s">
        <v>3298</v>
      </c>
      <c r="N264" s="12" t="s">
        <v>3299</v>
      </c>
    </row>
    <row r="265" spans="1:14" x14ac:dyDescent="0.3">
      <c r="A265" t="s">
        <v>601</v>
      </c>
      <c r="B265" s="6">
        <v>558</v>
      </c>
      <c r="C265" t="s">
        <v>602</v>
      </c>
      <c r="E265" s="1" t="s">
        <v>13</v>
      </c>
      <c r="F265" s="1" t="s">
        <v>14</v>
      </c>
      <c r="G265" s="2" t="s">
        <v>603</v>
      </c>
      <c r="H265" s="1" t="s">
        <v>2578</v>
      </c>
      <c r="I265" s="5" t="s">
        <v>604</v>
      </c>
      <c r="K265" t="str">
        <f>IF(H265&gt;"","\\QNAP-TS-253A/"&amp;VLOOKUP(H265,Plattenzuordnung!$A$2:$B$8,2,FALSE)&amp;"/"&amp;I265,"")</f>
        <v>\\QNAP-TS-253A/USB_Video_D/Der bunte Schleier.mp4</v>
      </c>
      <c r="L265" s="26" t="str">
        <f t="shared" si="7"/>
        <v>LINK</v>
      </c>
      <c r="M265" s="12" t="s">
        <v>3814</v>
      </c>
      <c r="N265" s="12" t="s">
        <v>3815</v>
      </c>
    </row>
    <row r="266" spans="1:14" x14ac:dyDescent="0.3">
      <c r="A266" t="s">
        <v>605</v>
      </c>
      <c r="B266" s="6">
        <v>943</v>
      </c>
      <c r="C266" t="s">
        <v>606</v>
      </c>
      <c r="E266" s="1" t="s">
        <v>13</v>
      </c>
      <c r="F266" s="1" t="s">
        <v>14</v>
      </c>
      <c r="G266" s="2" t="s">
        <v>607</v>
      </c>
      <c r="H266" s="1" t="s">
        <v>354</v>
      </c>
      <c r="I266" s="5" t="s">
        <v>5223</v>
      </c>
      <c r="K266" t="str">
        <f>IF(H266&gt;"","\\QNAP-TS-253A/"&amp;VLOOKUP(H266,Plattenzuordnung!$A$2:$B$8,2,FALSE)&amp;"/"&amp;I266,"")</f>
        <v>\\QNAP-TS-253A/USB_Video_B/Der Butler.mp4</v>
      </c>
      <c r="L266" s="26" t="str">
        <f t="shared" si="7"/>
        <v>LINK</v>
      </c>
      <c r="M266" s="12" t="s">
        <v>3645</v>
      </c>
      <c r="N266" s="12" t="s">
        <v>4394</v>
      </c>
    </row>
    <row r="267" spans="1:14" x14ac:dyDescent="0.3">
      <c r="A267" t="s">
        <v>608</v>
      </c>
      <c r="B267" s="6">
        <v>1032</v>
      </c>
      <c r="C267" t="s">
        <v>6031</v>
      </c>
      <c r="D267" s="1">
        <v>2</v>
      </c>
      <c r="E267" s="1" t="s">
        <v>53</v>
      </c>
      <c r="F267" s="1" t="s">
        <v>45</v>
      </c>
      <c r="G267" s="2" t="s">
        <v>609</v>
      </c>
      <c r="H267" s="1" t="s">
        <v>354</v>
      </c>
      <c r="I267" s="5" t="s">
        <v>2621</v>
      </c>
      <c r="K267" t="str">
        <f>IF(H267&gt;"","\\QNAP-TS-253A/"&amp;VLOOKUP(H267,Plattenzuordnung!$A$2:$B$8,2,FALSE)&amp;"/"&amp;I267,"")</f>
        <v>\\QNAP-TS-253A/USB_Video_B/Der Chef - Un Flic.ts</v>
      </c>
      <c r="L267" s="26" t="str">
        <f t="shared" si="7"/>
        <v>LINK</v>
      </c>
      <c r="M267" s="12" t="s">
        <v>4523</v>
      </c>
      <c r="N267" s="12" t="s">
        <v>4524</v>
      </c>
    </row>
    <row r="268" spans="1:14" x14ac:dyDescent="0.3">
      <c r="A268" s="9" t="s">
        <v>610</v>
      </c>
      <c r="B268" s="6">
        <v>792</v>
      </c>
      <c r="C268" t="s">
        <v>611</v>
      </c>
      <c r="E268" s="1" t="s">
        <v>13</v>
      </c>
      <c r="F268" s="1" t="s">
        <v>41</v>
      </c>
      <c r="G268" s="2" t="s">
        <v>88</v>
      </c>
      <c r="H268" s="1" t="s">
        <v>344</v>
      </c>
      <c r="I268" s="8" t="s">
        <v>5337</v>
      </c>
      <c r="J268" s="10"/>
      <c r="K268" t="str">
        <f>IF(H268&gt;"","\\QNAP-TS-253A/"&amp;VLOOKUP(H268,Plattenzuordnung!$A$2:$B$8,2,FALSE)&amp;"/"&amp;I268,"")</f>
        <v>\\QNAP-TS-253A/USB_Video_C/Der Club der toten Dichter.mpg</v>
      </c>
      <c r="L268" s="26" t="str">
        <f t="shared" si="7"/>
        <v>LINK</v>
      </c>
      <c r="M268" s="12" t="s">
        <v>2995</v>
      </c>
      <c r="N268" s="12" t="s">
        <v>4152</v>
      </c>
    </row>
    <row r="269" spans="1:14" x14ac:dyDescent="0.3">
      <c r="A269" s="9" t="s">
        <v>612</v>
      </c>
      <c r="B269" s="6">
        <v>259</v>
      </c>
      <c r="C269" t="s">
        <v>6035</v>
      </c>
      <c r="D269" s="1">
        <v>2</v>
      </c>
      <c r="E269" s="1" t="s">
        <v>53</v>
      </c>
      <c r="F269" s="1" t="s">
        <v>14</v>
      </c>
      <c r="G269" s="2" t="s">
        <v>613</v>
      </c>
      <c r="H269" s="1" t="s">
        <v>344</v>
      </c>
      <c r="I269" s="8" t="s">
        <v>5338</v>
      </c>
      <c r="J269" s="10"/>
      <c r="K269" t="str">
        <f>IF(H269&gt;"","\\QNAP-TS-253A/"&amp;VLOOKUP(H269,Plattenzuordnung!$A$2:$B$8,2,FALSE)&amp;"/"&amp;I269,"")</f>
        <v>\\QNAP-TS-253A/USB_Video_C/Der Da Vinci Code - Sakrileg.wmv</v>
      </c>
      <c r="L269" s="26" t="str">
        <f t="shared" si="7"/>
        <v>LINK</v>
      </c>
      <c r="M269" s="12" t="s">
        <v>3316</v>
      </c>
      <c r="N269" s="12" t="s">
        <v>3318</v>
      </c>
    </row>
    <row r="270" spans="1:14" x14ac:dyDescent="0.3">
      <c r="A270" t="s">
        <v>614</v>
      </c>
      <c r="B270" s="6">
        <v>416</v>
      </c>
      <c r="C270" t="s">
        <v>6036</v>
      </c>
      <c r="D270" s="1">
        <v>2</v>
      </c>
      <c r="E270" s="1" t="s">
        <v>13</v>
      </c>
      <c r="F270" s="1" t="s">
        <v>45</v>
      </c>
      <c r="G270" s="2" t="s">
        <v>320</v>
      </c>
      <c r="H270" s="1" t="s">
        <v>2600</v>
      </c>
      <c r="I270" s="5" t="s">
        <v>5721</v>
      </c>
      <c r="K270" t="str">
        <f>IF(H270&gt;"","\\QNAP-TS-253A/"&amp;VLOOKUP(H270,Plattenzuordnung!$A$2:$B$8,2,FALSE)&amp;"/"&amp;I270,"")</f>
        <v>\\QNAP-TS-253A/USB_Video_E/Der Duft der Frauen.mpg</v>
      </c>
      <c r="L270" s="26" t="str">
        <f t="shared" si="7"/>
        <v>LINK</v>
      </c>
      <c r="M270" s="12" t="s">
        <v>3581</v>
      </c>
      <c r="N270" s="12" t="s">
        <v>3582</v>
      </c>
    </row>
    <row r="271" spans="1:14" x14ac:dyDescent="0.3">
      <c r="A271" t="s">
        <v>615</v>
      </c>
      <c r="B271" s="6">
        <v>48</v>
      </c>
      <c r="C271" t="s">
        <v>616</v>
      </c>
      <c r="E271" s="1" t="s">
        <v>53</v>
      </c>
      <c r="G271" s="2" t="s">
        <v>124</v>
      </c>
      <c r="K271" t="str">
        <f>IF(H271&gt;"","\\QNAP-TS-253A/"&amp;VLOOKUP(H271,Plattenzuordnung!$A$2:$B$8,2,FALSE)&amp;"/"&amp;I271,"")</f>
        <v/>
      </c>
      <c r="L271" s="26" t="str">
        <f t="shared" si="7"/>
        <v/>
      </c>
      <c r="M271" s="12" t="s">
        <v>2993</v>
      </c>
      <c r="N271" s="12" t="s">
        <v>2994</v>
      </c>
    </row>
    <row r="272" spans="1:14" x14ac:dyDescent="0.3">
      <c r="A272" t="s">
        <v>617</v>
      </c>
      <c r="B272" s="6">
        <v>49</v>
      </c>
      <c r="C272" t="s">
        <v>618</v>
      </c>
      <c r="E272" s="1" t="s">
        <v>31</v>
      </c>
      <c r="G272" s="2" t="s">
        <v>42</v>
      </c>
      <c r="K272" t="str">
        <f>IF(H272&gt;"","\\QNAP-TS-253A/"&amp;VLOOKUP(H272,Plattenzuordnung!$A$2:$B$8,2,FALSE)&amp;"/"&amp;I272,"")</f>
        <v/>
      </c>
      <c r="L272" s="26" t="str">
        <f t="shared" si="7"/>
        <v/>
      </c>
      <c r="M272" s="12" t="s">
        <v>2995</v>
      </c>
      <c r="N272" s="12" t="s">
        <v>2996</v>
      </c>
    </row>
    <row r="273" spans="1:14" x14ac:dyDescent="0.3">
      <c r="A273" t="s">
        <v>619</v>
      </c>
      <c r="B273" s="6">
        <v>779</v>
      </c>
      <c r="C273" s="9" t="s">
        <v>6081</v>
      </c>
      <c r="E273" s="1" t="s">
        <v>31</v>
      </c>
      <c r="F273" s="10" t="s">
        <v>41</v>
      </c>
      <c r="G273" s="2" t="s">
        <v>620</v>
      </c>
      <c r="H273" s="10" t="s">
        <v>2600</v>
      </c>
      <c r="I273" s="8" t="s">
        <v>6082</v>
      </c>
      <c r="K273" t="str">
        <f>IF(H273&gt;"","\\QNAP-TS-253A/"&amp;VLOOKUP(H273,Plattenzuordnung!$A$2:$B$8,2,FALSE)&amp;"/"&amp;I273,"")</f>
        <v>\\QNAP-TS-253A/USB_Video_E/Der englische Patient.mp4</v>
      </c>
      <c r="L273" s="26" t="str">
        <f t="shared" si="7"/>
        <v>LINK</v>
      </c>
      <c r="M273" s="12" t="s">
        <v>2957</v>
      </c>
      <c r="N273" s="12" t="s">
        <v>4135</v>
      </c>
    </row>
    <row r="274" spans="1:14" x14ac:dyDescent="0.3">
      <c r="A274" t="s">
        <v>621</v>
      </c>
      <c r="B274" s="6">
        <v>50</v>
      </c>
      <c r="C274" t="s">
        <v>2784</v>
      </c>
      <c r="E274" s="1" t="s">
        <v>31</v>
      </c>
      <c r="F274" s="1" t="s">
        <v>41</v>
      </c>
      <c r="G274" s="2" t="s">
        <v>63</v>
      </c>
      <c r="H274" s="1" t="s">
        <v>2600</v>
      </c>
      <c r="I274" s="5" t="s">
        <v>5720</v>
      </c>
      <c r="K274" t="str">
        <f>IF(H274&gt;"","\\QNAP-TS-253A/"&amp;VLOOKUP(H274,Plattenzuordnung!$A$2:$B$8,2,FALSE)&amp;"/"&amp;I274,"")</f>
        <v>\\QNAP-TS-253A/USB_Video_E/Der Ewige Gärtner.mpg</v>
      </c>
      <c r="L274" s="26" t="str">
        <f t="shared" si="7"/>
        <v>LINK</v>
      </c>
      <c r="M274" s="12" t="s">
        <v>2997</v>
      </c>
      <c r="N274" s="12" t="s">
        <v>2998</v>
      </c>
    </row>
    <row r="275" spans="1:14" x14ac:dyDescent="0.3">
      <c r="A275" s="9" t="s">
        <v>622</v>
      </c>
      <c r="B275" s="6">
        <v>51</v>
      </c>
      <c r="C275" t="s">
        <v>2636</v>
      </c>
      <c r="E275" s="1" t="s">
        <v>53</v>
      </c>
      <c r="F275" s="1" t="s">
        <v>41</v>
      </c>
      <c r="G275" s="2" t="s">
        <v>124</v>
      </c>
      <c r="H275" s="1" t="s">
        <v>344</v>
      </c>
      <c r="I275" s="8" t="s">
        <v>5339</v>
      </c>
      <c r="J275" s="10"/>
      <c r="K275" t="str">
        <f>IF(H275&gt;"","\\QNAP-TS-253A/"&amp;VLOOKUP(H275,Plattenzuordnung!$A$2:$B$8,2,FALSE)&amp;"/"&amp;I275,"")</f>
        <v>\\QNAP-TS-253A/USB_Video_C/Der fremde Sohn.mpg</v>
      </c>
      <c r="L275" s="26" t="str">
        <f t="shared" si="7"/>
        <v>LINK</v>
      </c>
      <c r="M275" s="12" t="s">
        <v>2999</v>
      </c>
      <c r="N275" s="12" t="s">
        <v>3000</v>
      </c>
    </row>
    <row r="276" spans="1:14" x14ac:dyDescent="0.3">
      <c r="A276" t="s">
        <v>623</v>
      </c>
      <c r="B276" s="6">
        <v>264</v>
      </c>
      <c r="C276" t="s">
        <v>6035</v>
      </c>
      <c r="D276" s="1">
        <v>2</v>
      </c>
      <c r="E276" s="1" t="s">
        <v>13</v>
      </c>
      <c r="F276" s="1" t="s">
        <v>45</v>
      </c>
      <c r="G276" s="2" t="s">
        <v>624</v>
      </c>
      <c r="H276" s="1" t="s">
        <v>2600</v>
      </c>
      <c r="I276" s="5" t="s">
        <v>5719</v>
      </c>
      <c r="K276" t="str">
        <f>IF(H276&gt;"","\\QNAP-TS-253A/"&amp;VLOOKUP(H276,Plattenzuordnung!$A$2:$B$8,2,FALSE)&amp;"/"&amp;I276,"")</f>
        <v>\\QNAP-TS-253A/USB_Video_E/Der Fremdenlegionär.wmv</v>
      </c>
      <c r="L276" s="26" t="str">
        <f t="shared" si="7"/>
        <v>LINK</v>
      </c>
      <c r="M276" s="12" t="s">
        <v>3327</v>
      </c>
      <c r="N276" s="12" t="s">
        <v>3328</v>
      </c>
    </row>
    <row r="277" spans="1:14" x14ac:dyDescent="0.3">
      <c r="A277" t="s">
        <v>625</v>
      </c>
      <c r="B277" s="6">
        <v>52</v>
      </c>
      <c r="C277" t="s">
        <v>626</v>
      </c>
      <c r="E277" s="1" t="s">
        <v>31</v>
      </c>
      <c r="G277" s="2" t="s">
        <v>627</v>
      </c>
      <c r="K277" t="str">
        <f>IF(H277&gt;"","\\QNAP-TS-253A/"&amp;VLOOKUP(H277,Plattenzuordnung!$A$2:$B$8,2,FALSE)&amp;"/"&amp;I277,"")</f>
        <v/>
      </c>
      <c r="L277" s="26" t="str">
        <f t="shared" si="7"/>
        <v/>
      </c>
      <c r="M277" s="12" t="s">
        <v>3001</v>
      </c>
      <c r="N277" s="12" t="s">
        <v>3002</v>
      </c>
    </row>
    <row r="278" spans="1:14" x14ac:dyDescent="0.3">
      <c r="A278" t="s">
        <v>6156</v>
      </c>
      <c r="B278" s="6">
        <v>1413</v>
      </c>
      <c r="C278" t="s">
        <v>4934</v>
      </c>
      <c r="E278" s="1" t="s">
        <v>13</v>
      </c>
      <c r="F278" s="1" t="s">
        <v>14</v>
      </c>
      <c r="G278" s="2">
        <v>45294</v>
      </c>
      <c r="H278" s="1" t="s">
        <v>4951</v>
      </c>
      <c r="I278" s="5" t="s">
        <v>6157</v>
      </c>
      <c r="K278" t="str">
        <f>IF(H278&gt;"","\\QNAP-TS-253A/"&amp;VLOOKUP(H278,Plattenzuordnung!$A$2:$B$8,2,FALSE)&amp;"/"&amp;I278,"")</f>
        <v>\\QNAP-TS-253A/USB_Video_F/000 StreamDownload/Der Gesang der Flusskrebse.mp4</v>
      </c>
      <c r="L278" s="26" t="str">
        <f t="shared" si="7"/>
        <v>LINK</v>
      </c>
      <c r="M278" s="12" t="s">
        <v>6158</v>
      </c>
      <c r="N278" s="12" t="s">
        <v>6159</v>
      </c>
    </row>
    <row r="279" spans="1:14" x14ac:dyDescent="0.3">
      <c r="A279" t="s">
        <v>628</v>
      </c>
      <c r="B279" s="6">
        <v>954</v>
      </c>
      <c r="C279" t="s">
        <v>629</v>
      </c>
      <c r="E279" s="1" t="s">
        <v>13</v>
      </c>
      <c r="F279" s="1" t="s">
        <v>14</v>
      </c>
      <c r="G279" s="2" t="s">
        <v>630</v>
      </c>
      <c r="H279" s="1" t="s">
        <v>354</v>
      </c>
      <c r="I279" s="5" t="s">
        <v>2622</v>
      </c>
      <c r="K279" t="str">
        <f>IF(H279&gt;"","\\QNAP-TS-253A/"&amp;VLOOKUP(H279,Plattenzuordnung!$A$2:$B$8,2,FALSE)&amp;"/"&amp;I279,"")</f>
        <v>\\QNAP-TS-253A/USB_Video_B/Der Geschmack von Apfelkernen.mp4</v>
      </c>
      <c r="L279" s="26" t="str">
        <f t="shared" si="7"/>
        <v>LINK</v>
      </c>
      <c r="M279" s="12" t="s">
        <v>4409</v>
      </c>
      <c r="N279" s="12" t="s">
        <v>4410</v>
      </c>
    </row>
    <row r="280" spans="1:14" x14ac:dyDescent="0.3">
      <c r="A280" t="s">
        <v>5224</v>
      </c>
      <c r="B280" s="6">
        <v>887</v>
      </c>
      <c r="C280" t="s">
        <v>631</v>
      </c>
      <c r="E280" s="1" t="s">
        <v>13</v>
      </c>
      <c r="F280" s="1" t="s">
        <v>14</v>
      </c>
      <c r="G280" s="2" t="s">
        <v>632</v>
      </c>
      <c r="H280" s="1" t="s">
        <v>354</v>
      </c>
      <c r="I280" s="5" t="s">
        <v>5225</v>
      </c>
      <c r="K280" t="str">
        <f>IF(H280&gt;"","\\QNAP-TS-253A/"&amp;VLOOKUP(H280,Plattenzuordnung!$A$2:$B$8,2,FALSE)&amp;"/"&amp;I280,"")</f>
        <v>\\QNAP-TS-253A/USB_Video_B/Der Geschmack von Rost und Knochen.mp4</v>
      </c>
      <c r="L280" s="26" t="str">
        <f t="shared" si="7"/>
        <v>LINK</v>
      </c>
      <c r="M280" s="12" t="s">
        <v>3533</v>
      </c>
      <c r="N280" s="12" t="s">
        <v>4306</v>
      </c>
    </row>
    <row r="281" spans="1:14" x14ac:dyDescent="0.3">
      <c r="A281" t="s">
        <v>633</v>
      </c>
      <c r="B281" s="6">
        <v>648</v>
      </c>
      <c r="C281" t="s">
        <v>634</v>
      </c>
      <c r="E281" s="1" t="s">
        <v>9</v>
      </c>
      <c r="F281" s="1" t="s">
        <v>14</v>
      </c>
      <c r="G281" s="2" t="s">
        <v>635</v>
      </c>
      <c r="H281" s="1" t="s">
        <v>2578</v>
      </c>
      <c r="I281" s="5" t="s">
        <v>636</v>
      </c>
      <c r="K281" t="str">
        <f>IF(H281&gt;"","\\QNAP-TS-253A/"&amp;VLOOKUP(H281,Plattenzuordnung!$A$2:$B$8,2,FALSE)&amp;"/"&amp;I281,"")</f>
        <v>\\QNAP-TS-253A/USB_Video_D/Der Gott des Gemetzels.mp4</v>
      </c>
      <c r="L281" s="26" t="str">
        <f t="shared" si="7"/>
        <v>LINK</v>
      </c>
      <c r="M281" s="12" t="s">
        <v>3951</v>
      </c>
      <c r="N281" s="12" t="s">
        <v>3952</v>
      </c>
    </row>
    <row r="282" spans="1:14" x14ac:dyDescent="0.3">
      <c r="A282" t="s">
        <v>637</v>
      </c>
      <c r="B282" s="6">
        <v>814</v>
      </c>
      <c r="C282" t="s">
        <v>6031</v>
      </c>
      <c r="D282" s="1">
        <v>1</v>
      </c>
      <c r="E282" s="1" t="s">
        <v>31</v>
      </c>
      <c r="F282" s="1" t="s">
        <v>45</v>
      </c>
      <c r="G282" s="2" t="s">
        <v>638</v>
      </c>
      <c r="H282" s="1" t="s">
        <v>2578</v>
      </c>
      <c r="I282" s="5" t="s">
        <v>639</v>
      </c>
      <c r="K282" t="str">
        <f>IF(H282&gt;"","\\QNAP-TS-253A/"&amp;VLOOKUP(H282,Plattenzuordnung!$A$2:$B$8,2,FALSE)&amp;"/"&amp;I282,"")</f>
        <v>\\QNAP-TS-253A/USB_Video_D/Der große Crash - Margin Call.ts</v>
      </c>
      <c r="L282" s="26" t="str">
        <f t="shared" si="7"/>
        <v>LINK</v>
      </c>
      <c r="M282" s="12" t="s">
        <v>4183</v>
      </c>
      <c r="N282" s="12" t="s">
        <v>4184</v>
      </c>
    </row>
    <row r="283" spans="1:14" x14ac:dyDescent="0.3">
      <c r="A283" t="s">
        <v>640</v>
      </c>
      <c r="B283" s="6">
        <v>1088</v>
      </c>
      <c r="C283" t="s">
        <v>641</v>
      </c>
      <c r="E283" s="1" t="s">
        <v>53</v>
      </c>
      <c r="F283" s="1" t="s">
        <v>14</v>
      </c>
      <c r="G283" s="2" t="s">
        <v>642</v>
      </c>
      <c r="H283" s="1" t="s">
        <v>4951</v>
      </c>
      <c r="I283" s="5" t="s">
        <v>4980</v>
      </c>
      <c r="J283" s="1">
        <v>2</v>
      </c>
      <c r="K283" t="str">
        <f>IF(H283&gt;"","\\QNAP-TS-253A/"&amp;VLOOKUP(H283,Plattenzuordnung!$A$2:$B$8,2,FALSE)&amp;"/"&amp;I283,"")</f>
        <v>\\QNAP-TS-253A/USB_Video_F/Der große Eisenbahnraub/</v>
      </c>
      <c r="L283" s="26" t="str">
        <f t="shared" si="7"/>
        <v>LINK</v>
      </c>
      <c r="M283" s="12" t="s">
        <v>4602</v>
      </c>
      <c r="N283" s="12" t="s">
        <v>4603</v>
      </c>
    </row>
    <row r="284" spans="1:14" x14ac:dyDescent="0.3">
      <c r="A284" t="s">
        <v>643</v>
      </c>
      <c r="B284" s="6">
        <v>914</v>
      </c>
      <c r="C284" t="s">
        <v>644</v>
      </c>
      <c r="E284" s="1" t="s">
        <v>13</v>
      </c>
      <c r="F284" s="1" t="s">
        <v>14</v>
      </c>
      <c r="G284" s="2" t="s">
        <v>645</v>
      </c>
      <c r="H284" s="30" t="s">
        <v>354</v>
      </c>
      <c r="I284" s="29" t="s">
        <v>5226</v>
      </c>
      <c r="J284" s="30"/>
      <c r="K284" t="str">
        <f>IF(H284&gt;"","\\QNAP-TS-253A/"&amp;VLOOKUP(H284,Plattenzuordnung!$A$2:$B$8,2,FALSE)&amp;"/"&amp;I284,"")</f>
        <v>\\QNAP-TS-253A/USB_Video_B/Der große Gatsby.mp4</v>
      </c>
      <c r="L284" s="27" t="str">
        <f t="shared" si="7"/>
        <v>LINK</v>
      </c>
      <c r="M284" s="12" t="s">
        <v>3993</v>
      </c>
      <c r="N284" s="12" t="s">
        <v>4351</v>
      </c>
    </row>
    <row r="285" spans="1:14" x14ac:dyDescent="0.3">
      <c r="A285" t="s">
        <v>646</v>
      </c>
      <c r="B285" s="6">
        <v>574</v>
      </c>
      <c r="C285" t="s">
        <v>6029</v>
      </c>
      <c r="D285" s="1">
        <v>1</v>
      </c>
      <c r="E285" s="1" t="s">
        <v>9</v>
      </c>
      <c r="F285" s="1" t="s">
        <v>45</v>
      </c>
      <c r="G285" s="2" t="s">
        <v>68</v>
      </c>
      <c r="H285" s="30" t="s">
        <v>2578</v>
      </c>
      <c r="I285" s="29" t="s">
        <v>5166</v>
      </c>
      <c r="J285" s="30"/>
      <c r="K285" t="str">
        <f>IF(H285&gt;"","\\QNAP-TS-253A/"&amp;VLOOKUP(H285,Plattenzuordnung!$A$2:$B$8,2,FALSE)&amp;"/"&amp;I285,"")</f>
        <v>\\QNAP-TS-253A/USB_Video_D/Der große Kater.mpg</v>
      </c>
      <c r="L285" s="26" t="str">
        <f t="shared" si="7"/>
        <v>LINK</v>
      </c>
      <c r="M285" s="12" t="s">
        <v>3840</v>
      </c>
      <c r="N285" s="12" t="s">
        <v>3841</v>
      </c>
    </row>
    <row r="286" spans="1:14" x14ac:dyDescent="0.3">
      <c r="A286" t="s">
        <v>647</v>
      </c>
      <c r="B286" s="6">
        <v>1139</v>
      </c>
      <c r="C286" t="s">
        <v>648</v>
      </c>
      <c r="E286" s="1" t="s">
        <v>13</v>
      </c>
      <c r="F286" s="1" t="s">
        <v>14</v>
      </c>
      <c r="G286" s="2" t="s">
        <v>649</v>
      </c>
      <c r="H286" s="30" t="s">
        <v>344</v>
      </c>
      <c r="I286" s="29" t="s">
        <v>5136</v>
      </c>
      <c r="J286" s="30"/>
      <c r="K286" t="str">
        <f>IF(H286&gt;"","\\QNAP-TS-253A/"&amp;VLOOKUP(H286,Plattenzuordnung!$A$2:$B$8,2,FALSE)&amp;"/"&amp;I286,"")</f>
        <v>\\QNAP-TS-253A/USB_Video_C/Der große Trip - Wild.mp4</v>
      </c>
      <c r="L286" s="26" t="str">
        <f t="shared" si="7"/>
        <v>LINK</v>
      </c>
      <c r="M286" s="12" t="s">
        <v>4499</v>
      </c>
      <c r="N286" s="12" t="s">
        <v>4680</v>
      </c>
    </row>
    <row r="287" spans="1:14" x14ac:dyDescent="0.3">
      <c r="A287" t="s">
        <v>4905</v>
      </c>
      <c r="B287" s="6">
        <v>1296</v>
      </c>
      <c r="C287" s="9" t="s">
        <v>6039</v>
      </c>
      <c r="D287" s="10">
        <v>4</v>
      </c>
      <c r="E287" s="1" t="s">
        <v>13</v>
      </c>
      <c r="F287" s="1" t="s">
        <v>45</v>
      </c>
      <c r="G287" s="2">
        <v>43516</v>
      </c>
      <c r="H287" s="30" t="s">
        <v>2578</v>
      </c>
      <c r="I287" s="29" t="s">
        <v>5167</v>
      </c>
      <c r="J287" s="30"/>
      <c r="K287" t="str">
        <f>IF(H287&gt;"","\\QNAP-TS-253A/"&amp;VLOOKUP(H287,Plattenzuordnung!$A$2:$B$8,2,FALSE)&amp;"/"&amp;I287,"")</f>
        <v>\\QNAP-TS-253A/USB_Video_D/Der Himmel über Berlin.mp4</v>
      </c>
      <c r="L287" s="26" t="str">
        <f t="shared" si="7"/>
        <v>LINK</v>
      </c>
      <c r="M287" s="12" t="s">
        <v>4906</v>
      </c>
    </row>
    <row r="288" spans="1:14" x14ac:dyDescent="0.3">
      <c r="A288" t="s">
        <v>650</v>
      </c>
      <c r="B288" s="6">
        <v>875</v>
      </c>
      <c r="C288" t="s">
        <v>651</v>
      </c>
      <c r="E288" s="1" t="s">
        <v>512</v>
      </c>
      <c r="F288" s="1" t="s">
        <v>14</v>
      </c>
      <c r="G288" s="2" t="s">
        <v>198</v>
      </c>
      <c r="H288" s="30" t="s">
        <v>354</v>
      </c>
      <c r="I288" s="29" t="s">
        <v>5127</v>
      </c>
      <c r="J288" s="30"/>
      <c r="K288" t="str">
        <f>IF(H288&gt;"","\\QNAP-TS-253A/"&amp;VLOOKUP(H288,Plattenzuordnung!$A$2:$B$8,2,FALSE)&amp;"/"&amp;I288,"")</f>
        <v>\\QNAP-TS-253A/USB_Video_B/Der Hobbit - Eine unerwartete Reise.mp4</v>
      </c>
      <c r="L288" s="26" t="str">
        <f t="shared" si="7"/>
        <v>LINK</v>
      </c>
      <c r="M288" s="12" t="s">
        <v>4288</v>
      </c>
      <c r="N288" s="12" t="s">
        <v>4289</v>
      </c>
    </row>
    <row r="289" spans="1:14" x14ac:dyDescent="0.3">
      <c r="A289" t="s">
        <v>652</v>
      </c>
      <c r="B289" s="6">
        <v>284</v>
      </c>
      <c r="C289" t="s">
        <v>6035</v>
      </c>
      <c r="D289" s="1">
        <v>3</v>
      </c>
      <c r="E289" s="1" t="s">
        <v>9</v>
      </c>
      <c r="F289" s="1" t="s">
        <v>14</v>
      </c>
      <c r="G289" s="2" t="s">
        <v>653</v>
      </c>
      <c r="H289" s="30" t="s">
        <v>2600</v>
      </c>
      <c r="I289" s="29" t="s">
        <v>5718</v>
      </c>
      <c r="J289" s="30"/>
      <c r="K289" t="str">
        <f>IF(H289&gt;"","\\QNAP-TS-253A/"&amp;VLOOKUP(H289,Plattenzuordnung!$A$2:$B$8,2,FALSE)&amp;"/"&amp;I289,"")</f>
        <v>\\QNAP-TS-253A/USB_Video_E/Der Informant!.wmv</v>
      </c>
      <c r="L289" s="26" t="str">
        <f t="shared" si="7"/>
        <v>LINK</v>
      </c>
      <c r="M289" s="12" t="s">
        <v>3148</v>
      </c>
      <c r="N289" s="12" t="s">
        <v>3364</v>
      </c>
    </row>
    <row r="290" spans="1:14" x14ac:dyDescent="0.3">
      <c r="A290" t="s">
        <v>654</v>
      </c>
      <c r="B290" s="6">
        <v>53</v>
      </c>
      <c r="C290" s="9" t="s">
        <v>5877</v>
      </c>
      <c r="D290" s="10"/>
      <c r="E290" s="1" t="s">
        <v>53</v>
      </c>
      <c r="F290" s="10" t="s">
        <v>45</v>
      </c>
      <c r="G290" s="2" t="s">
        <v>42</v>
      </c>
      <c r="H290" s="30" t="s">
        <v>2600</v>
      </c>
      <c r="I290" s="29" t="s">
        <v>5717</v>
      </c>
      <c r="J290" s="30"/>
      <c r="K290" t="str">
        <f>IF(H290&gt;"","\\QNAP-TS-253A/"&amp;VLOOKUP(H290,Plattenzuordnung!$A$2:$B$8,2,FALSE)&amp;"/"&amp;I290,"")</f>
        <v>\\QNAP-TS-253A/USB_Video_E/Der Klient.mpg</v>
      </c>
      <c r="L290" s="26" t="str">
        <f t="shared" si="7"/>
        <v>LINK</v>
      </c>
      <c r="M290" s="12" t="s">
        <v>3003</v>
      </c>
      <c r="N290" s="12" t="s">
        <v>3004</v>
      </c>
    </row>
    <row r="291" spans="1:14" x14ac:dyDescent="0.3">
      <c r="A291" t="s">
        <v>6160</v>
      </c>
      <c r="B291" s="6">
        <v>1414</v>
      </c>
      <c r="C291" s="9" t="s">
        <v>4934</v>
      </c>
      <c r="D291" s="10"/>
      <c r="E291" s="1" t="s">
        <v>13</v>
      </c>
      <c r="F291" s="10" t="s">
        <v>14</v>
      </c>
      <c r="G291" s="2">
        <v>45294</v>
      </c>
      <c r="H291" s="30" t="s">
        <v>4951</v>
      </c>
      <c r="I291" s="29" t="s">
        <v>6161</v>
      </c>
      <c r="J291" s="30"/>
      <c r="K291" t="str">
        <f>IF(H291&gt;"","\\QNAP-TS-253A/"&amp;VLOOKUP(H291,Plattenzuordnung!$A$2:$B$8,2,FALSE)&amp;"/"&amp;I291,"")</f>
        <v>\\QNAP-TS-253A/USB_Video_F/000 StreamDownload/Der Krieg des Charlie Wilson.mp4</v>
      </c>
      <c r="L291" s="26" t="str">
        <f t="shared" si="7"/>
        <v>LINK</v>
      </c>
      <c r="M291" s="12" t="s">
        <v>3701</v>
      </c>
      <c r="N291" s="12" t="s">
        <v>6162</v>
      </c>
    </row>
    <row r="292" spans="1:14" x14ac:dyDescent="0.3">
      <c r="A292" t="s">
        <v>6174</v>
      </c>
      <c r="B292" s="6">
        <v>1416</v>
      </c>
      <c r="C292" s="9" t="s">
        <v>5937</v>
      </c>
      <c r="D292" s="10"/>
      <c r="E292" s="1" t="s">
        <v>13</v>
      </c>
      <c r="F292" s="10" t="s">
        <v>14</v>
      </c>
      <c r="G292" s="2">
        <v>45294</v>
      </c>
      <c r="H292" s="30" t="s">
        <v>4951</v>
      </c>
      <c r="I292" s="29" t="s">
        <v>6175</v>
      </c>
      <c r="J292" s="30"/>
      <c r="K292" t="str">
        <f>IF(H292&gt;"","\\QNAP-TS-253A/"&amp;VLOOKUP(H292,Plattenzuordnung!$A$2:$B$8,2,FALSE)&amp;"/"&amp;I292,"")</f>
        <v>\\QNAP-TS-253A/USB_Video_F/000 StreamDownload/Der Kurpfuscher.mp4</v>
      </c>
      <c r="L292" s="26" t="str">
        <f t="shared" si="7"/>
        <v>LINK</v>
      </c>
      <c r="M292" s="12" t="s">
        <v>6176</v>
      </c>
      <c r="N292" s="12" t="s">
        <v>6177</v>
      </c>
    </row>
    <row r="293" spans="1:14" x14ac:dyDescent="0.3">
      <c r="A293" t="s">
        <v>655</v>
      </c>
      <c r="B293" s="6">
        <v>55</v>
      </c>
      <c r="C293" t="s">
        <v>2785</v>
      </c>
      <c r="E293" s="1" t="s">
        <v>13</v>
      </c>
      <c r="F293" s="1" t="s">
        <v>41</v>
      </c>
      <c r="G293" s="2" t="s">
        <v>323</v>
      </c>
      <c r="H293" s="30" t="s">
        <v>2600</v>
      </c>
      <c r="I293" s="29" t="s">
        <v>5716</v>
      </c>
      <c r="J293" s="30"/>
      <c r="K293" t="str">
        <f>IF(H293&gt;"","\\QNAP-TS-253A/"&amp;VLOOKUP(H293,Plattenzuordnung!$A$2:$B$8,2,FALSE)&amp;"/"&amp;I293,"")</f>
        <v>\\QNAP-TS-253A/USB_Video_E/Der Leopard.mpg</v>
      </c>
      <c r="L293" s="26" t="str">
        <f t="shared" si="7"/>
        <v>LINK</v>
      </c>
      <c r="M293" s="12" t="s">
        <v>2856</v>
      </c>
      <c r="N293" s="12" t="s">
        <v>3005</v>
      </c>
    </row>
    <row r="294" spans="1:14" x14ac:dyDescent="0.3">
      <c r="A294" t="s">
        <v>656</v>
      </c>
      <c r="B294" s="6">
        <v>992</v>
      </c>
      <c r="C294" t="s">
        <v>6037</v>
      </c>
      <c r="D294" s="1">
        <v>2</v>
      </c>
      <c r="E294" s="1" t="s">
        <v>44</v>
      </c>
      <c r="F294" s="1" t="s">
        <v>45</v>
      </c>
      <c r="G294" s="2" t="s">
        <v>657</v>
      </c>
      <c r="H294" s="30" t="s">
        <v>354</v>
      </c>
      <c r="I294" s="29" t="s">
        <v>5227</v>
      </c>
      <c r="J294" s="30"/>
      <c r="K294" t="str">
        <f>IF(H294&gt;"","\\QNAP-TS-253A/"&amp;VLOOKUP(H294,Plattenzuordnung!$A$2:$B$8,2,FALSE)&amp;"/"&amp;I294,"")</f>
        <v>\\QNAP-TS-253A/USB_Video_B/Der letzte Tango in Paris.ts</v>
      </c>
      <c r="L294" s="26" t="str">
        <f t="shared" si="7"/>
        <v>LINK</v>
      </c>
      <c r="N294" s="12" t="s">
        <v>4467</v>
      </c>
    </row>
    <row r="295" spans="1:14" x14ac:dyDescent="0.3">
      <c r="A295" t="s">
        <v>658</v>
      </c>
      <c r="B295" s="6">
        <v>56</v>
      </c>
      <c r="C295" t="s">
        <v>2700</v>
      </c>
      <c r="E295" s="1" t="s">
        <v>13</v>
      </c>
      <c r="F295" s="1" t="s">
        <v>41</v>
      </c>
      <c r="G295" s="2" t="s">
        <v>81</v>
      </c>
      <c r="H295" s="30" t="s">
        <v>2600</v>
      </c>
      <c r="I295" s="29" t="s">
        <v>5715</v>
      </c>
      <c r="J295" s="30"/>
      <c r="K295" t="str">
        <f>IF(H295&gt;"","\\QNAP-TS-253A/"&amp;VLOOKUP(H295,Plattenzuordnung!$A$2:$B$8,2,FALSE)&amp;"/"&amp;I295,"")</f>
        <v>\\QNAP-TS-253A/USB_Video_E/Der Liebhaber.mpg</v>
      </c>
      <c r="L295" s="26" t="str">
        <f t="shared" si="7"/>
        <v>LINK</v>
      </c>
      <c r="M295" s="12" t="s">
        <v>3006</v>
      </c>
    </row>
    <row r="296" spans="1:14" x14ac:dyDescent="0.3">
      <c r="A296" t="s">
        <v>659</v>
      </c>
      <c r="B296" s="6">
        <v>57</v>
      </c>
      <c r="C296" t="s">
        <v>2700</v>
      </c>
      <c r="E296" s="1" t="s">
        <v>31</v>
      </c>
      <c r="F296" s="1" t="s">
        <v>41</v>
      </c>
      <c r="G296" s="2" t="s">
        <v>63</v>
      </c>
      <c r="H296" s="30" t="s">
        <v>2600</v>
      </c>
      <c r="I296" s="29" t="s">
        <v>5714</v>
      </c>
      <c r="J296" s="30"/>
      <c r="K296" t="str">
        <f>IF(H296&gt;"","\\QNAP-TS-253A/"&amp;VLOOKUP(H296,Plattenzuordnung!$A$2:$B$8,2,FALSE)&amp;"/"&amp;I296,"")</f>
        <v>\\QNAP-TS-253A/USB_Video_E/Der Manchurian Kandidat.mpg</v>
      </c>
      <c r="L296" s="26" t="str">
        <f t="shared" si="7"/>
        <v>LINK</v>
      </c>
      <c r="M296" s="12" t="s">
        <v>3007</v>
      </c>
      <c r="N296" s="12" t="s">
        <v>3008</v>
      </c>
    </row>
    <row r="297" spans="1:14" x14ac:dyDescent="0.3">
      <c r="A297" s="9" t="s">
        <v>660</v>
      </c>
      <c r="B297" s="6">
        <v>287</v>
      </c>
      <c r="C297" t="s">
        <v>6036</v>
      </c>
      <c r="D297" s="1">
        <v>2</v>
      </c>
      <c r="E297" s="1" t="s">
        <v>53</v>
      </c>
      <c r="F297" s="1" t="s">
        <v>41</v>
      </c>
      <c r="G297" s="2" t="s">
        <v>661</v>
      </c>
      <c r="H297" s="30" t="s">
        <v>344</v>
      </c>
      <c r="I297" s="33" t="s">
        <v>5340</v>
      </c>
      <c r="J297" s="37"/>
      <c r="K297" t="str">
        <f>IF(H297&gt;"","\\QNAP-TS-253A/"&amp;VLOOKUP(H297,Plattenzuordnung!$A$2:$B$8,2,FALSE)&amp;"/"&amp;I297,"")</f>
        <v>\\QNAP-TS-253A/USB_Video_C/Der Mann, dem die Frauen vertrauten.mpg</v>
      </c>
      <c r="L297" s="26" t="str">
        <f t="shared" si="7"/>
        <v>LINK</v>
      </c>
      <c r="M297" s="12" t="s">
        <v>3368</v>
      </c>
      <c r="N297" s="12" t="s">
        <v>3369</v>
      </c>
    </row>
    <row r="298" spans="1:14" x14ac:dyDescent="0.3">
      <c r="A298" t="s">
        <v>662</v>
      </c>
      <c r="B298" s="6">
        <v>600</v>
      </c>
      <c r="C298" t="s">
        <v>6029</v>
      </c>
      <c r="D298" s="1">
        <v>1</v>
      </c>
      <c r="E298" s="1" t="s">
        <v>53</v>
      </c>
      <c r="F298" s="1" t="s">
        <v>45</v>
      </c>
      <c r="G298" s="2" t="s">
        <v>663</v>
      </c>
      <c r="H298" s="30" t="s">
        <v>2578</v>
      </c>
      <c r="I298" s="29" t="s">
        <v>5168</v>
      </c>
      <c r="J298" s="30"/>
      <c r="K298" t="str">
        <f>IF(H298&gt;"","\\QNAP-TS-253A/"&amp;VLOOKUP(H298,Plattenzuordnung!$A$2:$B$8,2,FALSE)&amp;"/"&amp;I298,"")</f>
        <v>\\QNAP-TS-253A/USB_Video_D/Der Mann, der niemals lebte.mpg</v>
      </c>
      <c r="L298" s="26" t="str">
        <f t="shared" si="7"/>
        <v>LINK</v>
      </c>
      <c r="M298" s="12" t="s">
        <v>2950</v>
      </c>
      <c r="N298" s="12" t="s">
        <v>3877</v>
      </c>
    </row>
    <row r="299" spans="1:14" x14ac:dyDescent="0.3">
      <c r="A299" t="s">
        <v>664</v>
      </c>
      <c r="B299" s="6">
        <v>790</v>
      </c>
      <c r="C299" t="s">
        <v>665</v>
      </c>
      <c r="E299" s="1" t="s">
        <v>31</v>
      </c>
      <c r="F299" s="1" t="s">
        <v>14</v>
      </c>
      <c r="G299" s="2" t="s">
        <v>88</v>
      </c>
      <c r="H299" s="30" t="s">
        <v>2578</v>
      </c>
      <c r="I299" s="29" t="s">
        <v>5169</v>
      </c>
      <c r="J299" s="30"/>
      <c r="K299" t="str">
        <f>IF(H299&gt;"","\\QNAP-TS-253A/"&amp;VLOOKUP(H299,Plattenzuordnung!$A$2:$B$8,2,FALSE)&amp;"/"&amp;I299,"")</f>
        <v>\\QNAP-TS-253A/USB_Video_D/Der Marathon Mann.mp4</v>
      </c>
      <c r="L299" s="26" t="str">
        <f t="shared" si="7"/>
        <v>LINK</v>
      </c>
      <c r="M299" s="12" t="s">
        <v>4149</v>
      </c>
      <c r="N299" s="12" t="s">
        <v>4150</v>
      </c>
    </row>
    <row r="300" spans="1:14" x14ac:dyDescent="0.3">
      <c r="A300" t="s">
        <v>666</v>
      </c>
      <c r="B300" s="6">
        <v>991</v>
      </c>
      <c r="C300" t="s">
        <v>667</v>
      </c>
      <c r="E300" s="1" t="s">
        <v>129</v>
      </c>
      <c r="F300" s="1" t="s">
        <v>14</v>
      </c>
      <c r="G300" s="2" t="s">
        <v>668</v>
      </c>
      <c r="H300" s="30" t="s">
        <v>354</v>
      </c>
      <c r="I300" s="29" t="s">
        <v>5228</v>
      </c>
      <c r="J300" s="30"/>
      <c r="K300" t="str">
        <f>IF(H300&gt;"","\\QNAP-TS-253A/"&amp;VLOOKUP(H300,Plattenzuordnung!$A$2:$B$8,2,FALSE)&amp;"/"&amp;I300,"")</f>
        <v>\\QNAP-TS-253A/USB_Video_B/Der Medicus.mp4</v>
      </c>
      <c r="L300" s="26" t="str">
        <f t="shared" si="7"/>
        <v>LINK</v>
      </c>
      <c r="M300" s="12" t="s">
        <v>3432</v>
      </c>
      <c r="N300" s="12" t="s">
        <v>4466</v>
      </c>
    </row>
    <row r="301" spans="1:14" x14ac:dyDescent="0.3">
      <c r="A301" t="s">
        <v>669</v>
      </c>
      <c r="B301" s="6">
        <v>703</v>
      </c>
      <c r="C301" t="s">
        <v>670</v>
      </c>
      <c r="E301" s="1" t="s">
        <v>53</v>
      </c>
      <c r="F301" s="1" t="s">
        <v>14</v>
      </c>
      <c r="G301" s="2" t="s">
        <v>443</v>
      </c>
      <c r="H301" s="30" t="s">
        <v>2578</v>
      </c>
      <c r="I301" s="29" t="s">
        <v>5170</v>
      </c>
      <c r="J301" s="30"/>
      <c r="K301" t="str">
        <f>IF(H301&gt;"","\\QNAP-TS-253A/"&amp;VLOOKUP(H301,Plattenzuordnung!$A$2:$B$8,2,FALSE)&amp;"/"&amp;I301,"")</f>
        <v>\\QNAP-TS-253A/USB_Video_D/Der Mönch.mp4</v>
      </c>
      <c r="L301" s="26" t="str">
        <f t="shared" si="7"/>
        <v>LINK</v>
      </c>
      <c r="M301" s="12" t="s">
        <v>4040</v>
      </c>
      <c r="N301" s="12" t="s">
        <v>4041</v>
      </c>
    </row>
    <row r="302" spans="1:14" x14ac:dyDescent="0.3">
      <c r="A302" t="s">
        <v>671</v>
      </c>
      <c r="B302" s="6">
        <v>829</v>
      </c>
      <c r="C302" t="s">
        <v>672</v>
      </c>
      <c r="E302" s="1" t="s">
        <v>13</v>
      </c>
      <c r="F302" s="1" t="s">
        <v>14</v>
      </c>
      <c r="G302" s="2" t="s">
        <v>673</v>
      </c>
      <c r="H302" s="30" t="s">
        <v>354</v>
      </c>
      <c r="I302" s="29" t="s">
        <v>5229</v>
      </c>
      <c r="J302" s="30"/>
      <c r="K302" t="str">
        <f>IF(H302&gt;"","\\QNAP-TS-253A/"&amp;VLOOKUP(H302,Plattenzuordnung!$A$2:$B$8,2,FALSE)&amp;"/"&amp;I302,"")</f>
        <v>\\QNAP-TS-253A/USB_Video_B/Der Pianist.mp4</v>
      </c>
      <c r="L302" s="26" t="str">
        <f t="shared" si="7"/>
        <v>LINK</v>
      </c>
      <c r="M302" s="12" t="s">
        <v>3951</v>
      </c>
      <c r="N302" s="12" t="s">
        <v>4208</v>
      </c>
    </row>
    <row r="303" spans="1:14" x14ac:dyDescent="0.3">
      <c r="A303" t="s">
        <v>674</v>
      </c>
      <c r="B303" s="6">
        <v>602</v>
      </c>
      <c r="C303" t="s">
        <v>675</v>
      </c>
      <c r="E303" s="1" t="s">
        <v>31</v>
      </c>
      <c r="F303" s="1" t="s">
        <v>14</v>
      </c>
      <c r="G303" s="2" t="s">
        <v>32</v>
      </c>
      <c r="H303" s="30" t="s">
        <v>2578</v>
      </c>
      <c r="I303" s="29" t="s">
        <v>5171</v>
      </c>
      <c r="J303" s="30"/>
      <c r="K303" t="str">
        <f>IF(H303&gt;"","\\QNAP-TS-253A/"&amp;VLOOKUP(H303,Plattenzuordnung!$A$2:$B$8,2,FALSE)&amp;"/"&amp;I303,"")</f>
        <v>\\QNAP-TS-253A/USB_Video_D/Der Plan.mpg</v>
      </c>
      <c r="L303" s="26" t="str">
        <f t="shared" si="7"/>
        <v>LINK</v>
      </c>
      <c r="M303" s="12" t="s">
        <v>3880</v>
      </c>
      <c r="N303" s="12" t="s">
        <v>3881</v>
      </c>
    </row>
    <row r="304" spans="1:14" x14ac:dyDescent="0.3">
      <c r="A304" t="s">
        <v>676</v>
      </c>
      <c r="B304" s="6">
        <v>1177</v>
      </c>
      <c r="C304" t="s">
        <v>677</v>
      </c>
      <c r="E304" s="1" t="s">
        <v>13</v>
      </c>
      <c r="F304" s="1" t="s">
        <v>14</v>
      </c>
      <c r="G304" s="2" t="s">
        <v>678</v>
      </c>
      <c r="H304" s="30" t="s">
        <v>344</v>
      </c>
      <c r="I304" s="29" t="s">
        <v>5137</v>
      </c>
      <c r="J304" s="30"/>
      <c r="K304" t="str">
        <f>IF(H304&gt;"","\\QNAP-TS-253A/"&amp;VLOOKUP(H304,Plattenzuordnung!$A$2:$B$8,2,FALSE)&amp;"/"&amp;I304,"")</f>
        <v>\\QNAP-TS-253A/USB_Video_C/Der Richter - Recht oder Ehre.mp4</v>
      </c>
      <c r="L304" s="26" t="str">
        <f t="shared" si="7"/>
        <v>LINK</v>
      </c>
      <c r="M304" s="12" t="s">
        <v>4729</v>
      </c>
      <c r="N304" s="12" t="s">
        <v>4730</v>
      </c>
    </row>
    <row r="305" spans="1:14" x14ac:dyDescent="0.3">
      <c r="A305" t="s">
        <v>679</v>
      </c>
      <c r="B305" s="6">
        <v>670</v>
      </c>
      <c r="C305" t="s">
        <v>680</v>
      </c>
      <c r="E305" s="1" t="s">
        <v>13</v>
      </c>
      <c r="F305" s="1" t="s">
        <v>14</v>
      </c>
      <c r="G305" s="2" t="s">
        <v>681</v>
      </c>
      <c r="H305" s="30" t="s">
        <v>2578</v>
      </c>
      <c r="I305" s="29" t="s">
        <v>5172</v>
      </c>
      <c r="J305" s="30"/>
      <c r="K305" t="str">
        <f>IF(H305&gt;"","\\QNAP-TS-253A/"&amp;VLOOKUP(H305,Plattenzuordnung!$A$2:$B$8,2,FALSE)&amp;"/"&amp;I305,"")</f>
        <v>\\QNAP-TS-253A/USB_Video_D/Der Ruf der Wale.mp4</v>
      </c>
      <c r="L305" s="26" t="str">
        <f t="shared" si="7"/>
        <v>LINK</v>
      </c>
      <c r="M305" s="12" t="s">
        <v>3989</v>
      </c>
      <c r="N305" s="12" t="s">
        <v>3990</v>
      </c>
    </row>
    <row r="306" spans="1:14" x14ac:dyDescent="0.3">
      <c r="A306" t="s">
        <v>682</v>
      </c>
      <c r="B306" s="6">
        <v>427</v>
      </c>
      <c r="C306" t="s">
        <v>6036</v>
      </c>
      <c r="D306" s="1">
        <v>3</v>
      </c>
      <c r="E306" s="1" t="s">
        <v>31</v>
      </c>
      <c r="F306" s="1" t="s">
        <v>41</v>
      </c>
      <c r="G306" s="2" t="s">
        <v>534</v>
      </c>
      <c r="H306" s="30" t="s">
        <v>2600</v>
      </c>
      <c r="I306" s="29" t="s">
        <v>5713</v>
      </c>
      <c r="J306" s="30"/>
      <c r="K306" t="str">
        <f>IF(H306&gt;"","\\QNAP-TS-253A/"&amp;VLOOKUP(H306,Plattenzuordnung!$A$2:$B$8,2,FALSE)&amp;"/"&amp;I306,"")</f>
        <v>\\QNAP-TS-253A/USB_Video_E/Der Saustall.mpg</v>
      </c>
      <c r="L306" s="26" t="str">
        <f t="shared" si="7"/>
        <v>LINK</v>
      </c>
      <c r="M306" s="12" t="s">
        <v>3602</v>
      </c>
      <c r="N306" s="12" t="s">
        <v>3603</v>
      </c>
    </row>
    <row r="307" spans="1:14" x14ac:dyDescent="0.3">
      <c r="A307" t="s">
        <v>683</v>
      </c>
      <c r="B307" s="6">
        <v>333</v>
      </c>
      <c r="C307" t="s">
        <v>6035</v>
      </c>
      <c r="D307" s="1">
        <v>2</v>
      </c>
      <c r="E307" s="1" t="s">
        <v>31</v>
      </c>
      <c r="F307" s="1" t="s">
        <v>45</v>
      </c>
      <c r="G307" s="2" t="s">
        <v>684</v>
      </c>
      <c r="H307" s="30" t="s">
        <v>2600</v>
      </c>
      <c r="I307" s="29" t="s">
        <v>5712</v>
      </c>
      <c r="J307" s="30"/>
      <c r="K307" t="str">
        <f>IF(H307&gt;"","\\QNAP-TS-253A/"&amp;VLOOKUP(H307,Plattenzuordnung!$A$2:$B$8,2,FALSE)&amp;"/"&amp;I307,"")</f>
        <v>\\QNAP-TS-253A/USB_Video_E/Der Schakal.wmv</v>
      </c>
      <c r="L307" s="26" t="str">
        <f t="shared" si="7"/>
        <v>LINK</v>
      </c>
      <c r="M307" s="12" t="s">
        <v>2963</v>
      </c>
      <c r="N307" s="12" t="s">
        <v>3445</v>
      </c>
    </row>
    <row r="308" spans="1:14" x14ac:dyDescent="0.3">
      <c r="A308" t="s">
        <v>685</v>
      </c>
      <c r="B308" s="6">
        <v>688</v>
      </c>
      <c r="C308" t="s">
        <v>686</v>
      </c>
      <c r="E308" s="1" t="s">
        <v>13</v>
      </c>
      <c r="F308" s="1" t="s">
        <v>14</v>
      </c>
      <c r="G308" s="2" t="s">
        <v>687</v>
      </c>
      <c r="H308" s="30" t="s">
        <v>2578</v>
      </c>
      <c r="I308" s="29" t="s">
        <v>5173</v>
      </c>
      <c r="J308" s="30"/>
      <c r="K308" t="str">
        <f>IF(H308&gt;"","\\QNAP-TS-253A/"&amp;VLOOKUP(H308,Plattenzuordnung!$A$2:$B$8,2,FALSE)&amp;"/"&amp;I308,"")</f>
        <v>\\QNAP-TS-253A/USB_Video_D/Der Seidenfächer.mp4</v>
      </c>
      <c r="L308" s="26" t="str">
        <f t="shared" si="7"/>
        <v>LINK</v>
      </c>
      <c r="M308" s="12" t="s">
        <v>4016</v>
      </c>
      <c r="N308" s="12" t="s">
        <v>4017</v>
      </c>
    </row>
    <row r="309" spans="1:14" x14ac:dyDescent="0.3">
      <c r="A309" t="s">
        <v>688</v>
      </c>
      <c r="B309" s="6">
        <v>58</v>
      </c>
      <c r="C309" t="s">
        <v>2786</v>
      </c>
      <c r="E309" s="1" t="s">
        <v>13</v>
      </c>
      <c r="F309" s="1" t="s">
        <v>41</v>
      </c>
      <c r="G309" s="2" t="s">
        <v>689</v>
      </c>
      <c r="H309" s="30" t="s">
        <v>2600</v>
      </c>
      <c r="I309" s="29" t="s">
        <v>5711</v>
      </c>
      <c r="J309" s="30"/>
      <c r="K309" t="str">
        <f>IF(H309&gt;"","\\QNAP-TS-253A/"&amp;VLOOKUP(H309,Plattenzuordnung!$A$2:$B$8,2,FALSE)&amp;"/"&amp;I309,"")</f>
        <v>\\QNAP-TS-253A/USB_Video_E/Der seltsame Fall des Benjamin Button.mpg</v>
      </c>
      <c r="L309" s="26" t="str">
        <f t="shared" si="7"/>
        <v>LINK</v>
      </c>
      <c r="M309" s="12" t="s">
        <v>3009</v>
      </c>
      <c r="N309" s="12" t="s">
        <v>3010</v>
      </c>
    </row>
    <row r="310" spans="1:14" x14ac:dyDescent="0.3">
      <c r="A310" t="s">
        <v>690</v>
      </c>
      <c r="B310" s="6">
        <v>386</v>
      </c>
      <c r="C310" t="s">
        <v>6036</v>
      </c>
      <c r="D310" s="1">
        <v>3</v>
      </c>
      <c r="E310" s="1" t="s">
        <v>13</v>
      </c>
      <c r="F310" s="1" t="s">
        <v>14</v>
      </c>
      <c r="G310" s="2" t="s">
        <v>691</v>
      </c>
      <c r="H310" s="30" t="s">
        <v>2600</v>
      </c>
      <c r="I310" s="29" t="s">
        <v>5710</v>
      </c>
      <c r="J310" s="30"/>
      <c r="K310" t="str">
        <f>IF(H310&gt;"","\\QNAP-TS-253A/"&amp;VLOOKUP(H310,Plattenzuordnung!$A$2:$B$8,2,FALSE)&amp;"/"&amp;I310,"")</f>
        <v>\\QNAP-TS-253A/USB_Video_E/Der Solist.mpg</v>
      </c>
      <c r="L310" s="26" t="str">
        <f t="shared" si="7"/>
        <v>LINK</v>
      </c>
      <c r="M310" s="12" t="s">
        <v>3529</v>
      </c>
      <c r="N310" s="12" t="s">
        <v>3530</v>
      </c>
    </row>
    <row r="311" spans="1:14" x14ac:dyDescent="0.3">
      <c r="A311" t="s">
        <v>692</v>
      </c>
      <c r="B311" s="6">
        <v>59</v>
      </c>
      <c r="C311" t="s">
        <v>2788</v>
      </c>
      <c r="E311" s="1" t="s">
        <v>9</v>
      </c>
      <c r="F311" s="1" t="s">
        <v>41</v>
      </c>
      <c r="G311" s="2" t="s">
        <v>63</v>
      </c>
      <c r="H311" s="30" t="s">
        <v>2600</v>
      </c>
      <c r="I311" s="29" t="s">
        <v>5709</v>
      </c>
      <c r="J311" s="30"/>
      <c r="K311" t="str">
        <f>IF(H311&gt;"","\\QNAP-TS-253A/"&amp;VLOOKUP(H311,Plattenzuordnung!$A$2:$B$8,2,FALSE)&amp;"/"&amp;I311,"")</f>
        <v>\\QNAP-TS-253A/USB_Video_E/Der Stadtneurotiker.mpg</v>
      </c>
      <c r="L311" s="26" t="str">
        <f t="shared" si="7"/>
        <v>LINK</v>
      </c>
      <c r="M311" s="12" t="s">
        <v>3011</v>
      </c>
      <c r="N311" s="12" t="s">
        <v>3012</v>
      </c>
    </row>
    <row r="312" spans="1:14" x14ac:dyDescent="0.3">
      <c r="A312" t="s">
        <v>693</v>
      </c>
      <c r="B312" s="6">
        <v>60</v>
      </c>
      <c r="C312" t="s">
        <v>2787</v>
      </c>
      <c r="E312" s="1" t="s">
        <v>13</v>
      </c>
      <c r="F312" s="1" t="s">
        <v>41</v>
      </c>
      <c r="G312" s="2" t="s">
        <v>63</v>
      </c>
      <c r="H312" s="30" t="s">
        <v>2600</v>
      </c>
      <c r="I312" s="29" t="s">
        <v>5708</v>
      </c>
      <c r="J312" s="30"/>
      <c r="K312" t="str">
        <f>IF(H312&gt;"","\\QNAP-TS-253A/"&amp;VLOOKUP(H312,Plattenzuordnung!$A$2:$B$8,2,FALSE)&amp;"/"&amp;I312,"")</f>
        <v>\\QNAP-TS-253A/USB_Video_E/Der Stille Amerikaner.mpg</v>
      </c>
      <c r="L312" s="26" t="str">
        <f t="shared" si="7"/>
        <v>LINK</v>
      </c>
      <c r="M312" s="12" t="s">
        <v>2986</v>
      </c>
      <c r="N312" s="12" t="s">
        <v>3013</v>
      </c>
    </row>
    <row r="313" spans="1:14" x14ac:dyDescent="0.3">
      <c r="A313" s="9" t="s">
        <v>694</v>
      </c>
      <c r="B313" s="6">
        <v>61</v>
      </c>
      <c r="C313" t="s">
        <v>2637</v>
      </c>
      <c r="E313" s="1" t="s">
        <v>53</v>
      </c>
      <c r="F313" s="1" t="s">
        <v>41</v>
      </c>
      <c r="G313" s="2" t="s">
        <v>695</v>
      </c>
      <c r="H313" s="30" t="s">
        <v>344</v>
      </c>
      <c r="I313" s="33" t="s">
        <v>5341</v>
      </c>
      <c r="J313" s="37"/>
      <c r="K313" t="str">
        <f>IF(H313&gt;"","\\QNAP-TS-253A/"&amp;VLOOKUP(H313,Plattenzuordnung!$A$2:$B$8,2,FALSE)&amp;"/"&amp;I313,"")</f>
        <v>\\QNAP-TS-253A/USB_Video_C/Der talentierte Mr. Ripley.mpg</v>
      </c>
      <c r="L313" s="27" t="str">
        <f t="shared" si="7"/>
        <v>LINK</v>
      </c>
      <c r="M313" s="12" t="s">
        <v>2957</v>
      </c>
      <c r="N313" s="12" t="s">
        <v>3014</v>
      </c>
    </row>
    <row r="314" spans="1:14" x14ac:dyDescent="0.3">
      <c r="A314" t="s">
        <v>696</v>
      </c>
      <c r="B314" s="6">
        <v>888</v>
      </c>
      <c r="C314" t="s">
        <v>697</v>
      </c>
      <c r="E314" s="1" t="s">
        <v>227</v>
      </c>
      <c r="F314" s="1" t="s">
        <v>14</v>
      </c>
      <c r="G314" s="2" t="s">
        <v>632</v>
      </c>
      <c r="H314" s="1" t="s">
        <v>4951</v>
      </c>
      <c r="I314" s="5" t="s">
        <v>4981</v>
      </c>
      <c r="J314" s="1">
        <v>4</v>
      </c>
      <c r="K314" t="str">
        <f>IF(H314&gt;"","\\QNAP-TS-253A/"&amp;VLOOKUP(H314,Plattenzuordnung!$A$2:$B$8,2,FALSE)&amp;"/"&amp;I314,"")</f>
        <v>\\QNAP-TS-253A/USB_Video_F/Der Tatortreiniger Staffel 01/</v>
      </c>
      <c r="L314" s="26" t="str">
        <f t="shared" si="7"/>
        <v>LINK</v>
      </c>
      <c r="M314" s="12" t="s">
        <v>4307</v>
      </c>
      <c r="N314" s="12" t="s">
        <v>4308</v>
      </c>
    </row>
    <row r="315" spans="1:14" x14ac:dyDescent="0.3">
      <c r="A315" t="s">
        <v>698</v>
      </c>
      <c r="B315" s="6">
        <v>888</v>
      </c>
      <c r="C315" s="12" t="s">
        <v>2606</v>
      </c>
      <c r="D315" s="6"/>
      <c r="E315" s="6" t="s">
        <v>227</v>
      </c>
      <c r="F315" s="6" t="s">
        <v>14</v>
      </c>
      <c r="G315" s="2" t="s">
        <v>632</v>
      </c>
      <c r="H315" s="1" t="s">
        <v>4951</v>
      </c>
      <c r="I315" s="5" t="s">
        <v>4982</v>
      </c>
      <c r="J315" s="1">
        <v>5</v>
      </c>
      <c r="K315" t="str">
        <f>IF(H315&gt;"","\\QNAP-TS-253A/"&amp;VLOOKUP(H315,Plattenzuordnung!$A$2:$B$8,2,FALSE)&amp;"/"&amp;I315,"")</f>
        <v>\\QNAP-TS-253A/USB_Video_F/Der Tatortreiniger Staffel 02/</v>
      </c>
      <c r="L315" s="26" t="str">
        <f t="shared" si="7"/>
        <v>LINK</v>
      </c>
      <c r="M315" s="12" t="s">
        <v>4307</v>
      </c>
      <c r="N315" s="12" t="s">
        <v>4308</v>
      </c>
    </row>
    <row r="316" spans="1:14" x14ac:dyDescent="0.3">
      <c r="A316" t="s">
        <v>2602</v>
      </c>
      <c r="B316" s="6">
        <v>888</v>
      </c>
      <c r="C316" s="12" t="s">
        <v>2607</v>
      </c>
      <c r="D316" s="6"/>
      <c r="E316" s="6" t="s">
        <v>227</v>
      </c>
      <c r="F316" s="6"/>
      <c r="K316" t="str">
        <f>IF(H316&gt;"","\\QNAP-TS-253A/"&amp;VLOOKUP(H316,Plattenzuordnung!$A$2:$B$8,2,FALSE)&amp;"/"&amp;I316,"")</f>
        <v/>
      </c>
      <c r="L316" s="26" t="str">
        <f t="shared" ref="L316:L379" si="8">IF(H316&gt;"",HYPERLINK(K316,"LINK"),"")</f>
        <v/>
      </c>
      <c r="M316" s="12" t="s">
        <v>4307</v>
      </c>
      <c r="N316" s="12" t="s">
        <v>4308</v>
      </c>
    </row>
    <row r="317" spans="1:14" x14ac:dyDescent="0.3">
      <c r="A317" t="s">
        <v>2603</v>
      </c>
      <c r="B317" s="6">
        <v>888</v>
      </c>
      <c r="C317" s="12" t="s">
        <v>2607</v>
      </c>
      <c r="D317" s="6"/>
      <c r="E317" s="6" t="s">
        <v>227</v>
      </c>
      <c r="F317" s="6"/>
      <c r="K317" t="str">
        <f>IF(H317&gt;"","\\QNAP-TS-253A/"&amp;VLOOKUP(H317,Plattenzuordnung!$A$2:$B$8,2,FALSE)&amp;"/"&amp;I317,"")</f>
        <v/>
      </c>
      <c r="L317" s="26" t="str">
        <f t="shared" si="8"/>
        <v/>
      </c>
      <c r="M317" s="12" t="s">
        <v>4307</v>
      </c>
      <c r="N317" s="12" t="s">
        <v>4308</v>
      </c>
    </row>
    <row r="318" spans="1:14" x14ac:dyDescent="0.3">
      <c r="A318" t="s">
        <v>2604</v>
      </c>
      <c r="B318" s="6">
        <v>888</v>
      </c>
      <c r="C318" s="12" t="s">
        <v>2607</v>
      </c>
      <c r="D318" s="6"/>
      <c r="E318" s="6" t="s">
        <v>227</v>
      </c>
      <c r="F318" s="6"/>
      <c r="K318" t="str">
        <f>IF(H318&gt;"","\\QNAP-TS-253A/"&amp;VLOOKUP(H318,Plattenzuordnung!$A$2:$B$8,2,FALSE)&amp;"/"&amp;I318,"")</f>
        <v/>
      </c>
      <c r="L318" s="26" t="str">
        <f t="shared" si="8"/>
        <v/>
      </c>
      <c r="M318" s="12" t="s">
        <v>4307</v>
      </c>
      <c r="N318" s="12" t="s">
        <v>4308</v>
      </c>
    </row>
    <row r="319" spans="1:14" x14ac:dyDescent="0.3">
      <c r="A319" t="s">
        <v>2605</v>
      </c>
      <c r="B319" s="6">
        <v>888</v>
      </c>
      <c r="C319" s="12" t="s">
        <v>2607</v>
      </c>
      <c r="D319" s="6"/>
      <c r="E319" s="6" t="s">
        <v>227</v>
      </c>
      <c r="F319" s="6"/>
      <c r="K319" t="str">
        <f>IF(H319&gt;"","\\QNAP-TS-253A/"&amp;VLOOKUP(H319,Plattenzuordnung!$A$2:$B$8,2,FALSE)&amp;"/"&amp;I319,"")</f>
        <v/>
      </c>
      <c r="L319" s="26" t="str">
        <f t="shared" si="8"/>
        <v/>
      </c>
      <c r="M319" s="12" t="s">
        <v>4307</v>
      </c>
      <c r="N319" s="12" t="s">
        <v>4308</v>
      </c>
    </row>
    <row r="320" spans="1:14" x14ac:dyDescent="0.3">
      <c r="A320" s="9" t="s">
        <v>699</v>
      </c>
      <c r="B320" s="6">
        <v>1009</v>
      </c>
      <c r="C320" t="s">
        <v>700</v>
      </c>
      <c r="E320" s="1" t="s">
        <v>168</v>
      </c>
      <c r="F320" s="1" t="s">
        <v>14</v>
      </c>
      <c r="G320" s="2" t="s">
        <v>701</v>
      </c>
      <c r="H320" s="30" t="s">
        <v>354</v>
      </c>
      <c r="I320" s="29" t="s">
        <v>5128</v>
      </c>
      <c r="J320" s="30"/>
      <c r="K320" t="str">
        <f>IF(H320&gt;"","\\QNAP-TS-253A/"&amp;VLOOKUP(H320,Plattenzuordnung!$A$2:$B$8,2,FALSE)&amp;"/"&amp;I320,"")</f>
        <v>\\QNAP-TS-253A/USB_Video_B/Der Teufelsgeiger.mp4</v>
      </c>
      <c r="L320" s="26" t="str">
        <f t="shared" si="8"/>
        <v>LINK</v>
      </c>
      <c r="M320" s="12" t="s">
        <v>4496</v>
      </c>
      <c r="N320" s="12" t="s">
        <v>4497</v>
      </c>
    </row>
    <row r="321" spans="1:14" x14ac:dyDescent="0.3">
      <c r="A321" t="s">
        <v>2848</v>
      </c>
      <c r="B321" s="6">
        <v>1267</v>
      </c>
      <c r="C321" s="12" t="s">
        <v>2849</v>
      </c>
      <c r="D321" s="6"/>
      <c r="E321" s="1" t="s">
        <v>13</v>
      </c>
      <c r="F321" s="1" t="s">
        <v>2850</v>
      </c>
      <c r="G321" s="2">
        <v>43223</v>
      </c>
      <c r="H321" s="30" t="s">
        <v>2578</v>
      </c>
      <c r="I321" s="29" t="s">
        <v>5174</v>
      </c>
      <c r="J321" s="30"/>
      <c r="K321" t="str">
        <f>IF(H321&gt;"","\\QNAP-TS-253A/"&amp;VLOOKUP(H321,Plattenzuordnung!$A$2:$B$8,2,FALSE)&amp;"/"&amp;I321,"")</f>
        <v>\\QNAP-TS-253A/USB_Video_D/Der Tod in Venedig.mp4</v>
      </c>
      <c r="L321" s="26" t="str">
        <f t="shared" si="8"/>
        <v>LINK</v>
      </c>
      <c r="M321" s="12" t="s">
        <v>2856</v>
      </c>
      <c r="N321" s="12" t="s">
        <v>2857</v>
      </c>
    </row>
    <row r="322" spans="1:14" x14ac:dyDescent="0.3">
      <c r="A322" t="s">
        <v>702</v>
      </c>
      <c r="B322" s="6">
        <v>825</v>
      </c>
      <c r="C322" t="s">
        <v>703</v>
      </c>
      <c r="E322" s="1" t="s">
        <v>13</v>
      </c>
      <c r="F322" s="1" t="s">
        <v>14</v>
      </c>
      <c r="G322" s="2" t="s">
        <v>704</v>
      </c>
      <c r="H322" s="30" t="s">
        <v>2600</v>
      </c>
      <c r="I322" s="29" t="s">
        <v>5707</v>
      </c>
      <c r="J322" s="30"/>
      <c r="K322" t="str">
        <f>IF(H322&gt;"","\\QNAP-TS-253A/"&amp;VLOOKUP(H322,Plattenzuordnung!$A$2:$B$8,2,FALSE)&amp;"/"&amp;I322,"")</f>
        <v>\\QNAP-TS-253A/USB_Video_E/Der Untergang.mp4</v>
      </c>
      <c r="L322" s="26" t="str">
        <f t="shared" si="8"/>
        <v>LINK</v>
      </c>
      <c r="M322" s="12" t="s">
        <v>2982</v>
      </c>
      <c r="N322" s="12" t="s">
        <v>4201</v>
      </c>
    </row>
    <row r="323" spans="1:14" x14ac:dyDescent="0.3">
      <c r="A323" t="s">
        <v>705</v>
      </c>
      <c r="B323" s="6">
        <v>806</v>
      </c>
      <c r="C323" t="s">
        <v>706</v>
      </c>
      <c r="E323" s="1" t="s">
        <v>13</v>
      </c>
      <c r="F323" s="1" t="s">
        <v>14</v>
      </c>
      <c r="G323" s="2" t="s">
        <v>707</v>
      </c>
      <c r="H323" s="30" t="s">
        <v>2578</v>
      </c>
      <c r="I323" s="29" t="s">
        <v>5175</v>
      </c>
      <c r="J323" s="30"/>
      <c r="K323" t="str">
        <f>IF(H323&gt;"","\\QNAP-TS-253A/"&amp;VLOOKUP(H323,Plattenzuordnung!$A$2:$B$8,2,FALSE)&amp;"/"&amp;I323,"")</f>
        <v>\\QNAP-TS-253A/USB_Video_D/Der Verdingbub.mp4</v>
      </c>
      <c r="L323" s="26" t="str">
        <f t="shared" si="8"/>
        <v>LINK</v>
      </c>
      <c r="M323" s="12" t="s">
        <v>4171</v>
      </c>
      <c r="N323" s="12" t="s">
        <v>4172</v>
      </c>
    </row>
    <row r="324" spans="1:14" x14ac:dyDescent="0.3">
      <c r="A324" t="s">
        <v>708</v>
      </c>
      <c r="B324" s="6">
        <v>1252</v>
      </c>
      <c r="C324" t="s">
        <v>6030</v>
      </c>
      <c r="D324" s="1">
        <v>1</v>
      </c>
      <c r="E324" s="1" t="s">
        <v>13</v>
      </c>
      <c r="F324" s="1" t="s">
        <v>45</v>
      </c>
      <c r="G324" s="2">
        <v>43138</v>
      </c>
      <c r="H324" s="30" t="s">
        <v>2578</v>
      </c>
      <c r="I324" s="29" t="s">
        <v>5176</v>
      </c>
      <c r="J324" s="30"/>
      <c r="K324" t="str">
        <f>IF(H324&gt;"","\\QNAP-TS-253A/"&amp;VLOOKUP(H324,Plattenzuordnung!$A$2:$B$8,2,FALSE)&amp;"/"&amp;I324,"")</f>
        <v>\\QNAP-TS-253A/USB_Video_D/Der Vorleser.mp4</v>
      </c>
      <c r="L324" s="26" t="str">
        <f t="shared" si="8"/>
        <v>LINK</v>
      </c>
      <c r="M324" s="12" t="s">
        <v>2886</v>
      </c>
      <c r="N324" s="12" t="s">
        <v>2887</v>
      </c>
    </row>
    <row r="325" spans="1:14" x14ac:dyDescent="0.3">
      <c r="A325" t="s">
        <v>709</v>
      </c>
      <c r="B325" s="6">
        <v>432</v>
      </c>
      <c r="C325" t="s">
        <v>6036</v>
      </c>
      <c r="D325" s="1">
        <v>3</v>
      </c>
      <c r="E325" s="1" t="s">
        <v>13</v>
      </c>
      <c r="F325" s="1" t="s">
        <v>45</v>
      </c>
      <c r="G325" s="2" t="s">
        <v>710</v>
      </c>
      <c r="H325" s="30" t="s">
        <v>2600</v>
      </c>
      <c r="I325" s="29" t="s">
        <v>5706</v>
      </c>
      <c r="J325" s="30"/>
      <c r="K325" t="str">
        <f>IF(H325&gt;"","\\QNAP-TS-253A/"&amp;VLOOKUP(H325,Plattenzuordnung!$A$2:$B$8,2,FALSE)&amp;"/"&amp;I325,"")</f>
        <v>\\QNAP-TS-253A/USB_Video_E/Der Wald der Trauer.mpg</v>
      </c>
      <c r="L325" s="26" t="str">
        <f t="shared" si="8"/>
        <v>LINK</v>
      </c>
      <c r="M325" s="12" t="s">
        <v>3611</v>
      </c>
      <c r="N325" s="12" t="s">
        <v>3612</v>
      </c>
    </row>
    <row r="326" spans="1:14" x14ac:dyDescent="0.3">
      <c r="A326" t="s">
        <v>2836</v>
      </c>
      <c r="B326" s="6">
        <v>1264</v>
      </c>
      <c r="C326" t="s">
        <v>2837</v>
      </c>
      <c r="E326" s="1" t="s">
        <v>13</v>
      </c>
      <c r="F326" s="1" t="s">
        <v>41</v>
      </c>
      <c r="G326" s="2">
        <v>43213</v>
      </c>
      <c r="H326" s="1" t="s">
        <v>4951</v>
      </c>
      <c r="I326" s="5" t="s">
        <v>4983</v>
      </c>
      <c r="J326" s="1">
        <v>3</v>
      </c>
      <c r="K326" t="str">
        <f>IF(H326&gt;"","\\QNAP-TS-253A/"&amp;VLOOKUP(H326,Plattenzuordnung!$A$2:$B$8,2,FALSE)&amp;"/"&amp;I326,"")</f>
        <v>\\QNAP-TS-253A/USB_Video_F/Der Zauberberg/</v>
      </c>
      <c r="L326" s="26" t="str">
        <f t="shared" si="8"/>
        <v>LINK</v>
      </c>
      <c r="M326" s="12" t="s">
        <v>2862</v>
      </c>
      <c r="N326" s="12" t="s">
        <v>2863</v>
      </c>
    </row>
    <row r="327" spans="1:14" x14ac:dyDescent="0.3">
      <c r="A327" t="s">
        <v>711</v>
      </c>
      <c r="B327" s="6">
        <v>627</v>
      </c>
      <c r="C327" t="s">
        <v>712</v>
      </c>
      <c r="E327" s="1" t="s">
        <v>168</v>
      </c>
      <c r="F327" s="1" t="s">
        <v>14</v>
      </c>
      <c r="G327" s="2" t="s">
        <v>425</v>
      </c>
      <c r="H327" s="30" t="s">
        <v>2578</v>
      </c>
      <c r="I327" s="29" t="s">
        <v>5177</v>
      </c>
      <c r="J327" s="30"/>
      <c r="K327" t="str">
        <f>IF(H327&gt;"","\\QNAP-TS-253A/"&amp;VLOOKUP(H327,Plattenzuordnung!$A$2:$B$8,2,FALSE)&amp;"/"&amp;I327,"")</f>
        <v>\\QNAP-TS-253A/USB_Video_D/Der zerbrochene Mond.mpg</v>
      </c>
      <c r="L327" s="26" t="str">
        <f t="shared" si="8"/>
        <v>LINK</v>
      </c>
      <c r="M327" s="12" t="s">
        <v>3916</v>
      </c>
    </row>
    <row r="328" spans="1:14" x14ac:dyDescent="0.3">
      <c r="A328" t="s">
        <v>713</v>
      </c>
      <c r="B328" s="6">
        <v>445</v>
      </c>
      <c r="C328" t="s">
        <v>6036</v>
      </c>
      <c r="D328" s="1">
        <v>3</v>
      </c>
      <c r="E328" s="1" t="s">
        <v>53</v>
      </c>
      <c r="F328" s="1" t="s">
        <v>45</v>
      </c>
      <c r="G328" s="2" t="s">
        <v>134</v>
      </c>
      <c r="H328" s="30" t="s">
        <v>2600</v>
      </c>
      <c r="I328" s="29" t="s">
        <v>5705</v>
      </c>
      <c r="J328" s="30"/>
      <c r="K328" t="str">
        <f>IF(H328&gt;"","\\QNAP-TS-253A/"&amp;VLOOKUP(H328,Plattenzuordnung!$A$2:$B$8,2,FALSE)&amp;"/"&amp;I328,"")</f>
        <v>\\QNAP-TS-253A/USB_Video_E/Der Zodiac-Killer.mpg</v>
      </c>
      <c r="L328" s="26" t="str">
        <f t="shared" si="8"/>
        <v>LINK</v>
      </c>
      <c r="M328" s="12" t="s">
        <v>3632</v>
      </c>
      <c r="N328" s="12" t="s">
        <v>3633</v>
      </c>
    </row>
    <row r="329" spans="1:14" x14ac:dyDescent="0.3">
      <c r="A329" t="s">
        <v>714</v>
      </c>
      <c r="B329" s="6">
        <v>62</v>
      </c>
      <c r="C329" t="s">
        <v>715</v>
      </c>
      <c r="E329" s="1" t="s">
        <v>53</v>
      </c>
      <c r="G329" s="2" t="s">
        <v>42</v>
      </c>
      <c r="H329" s="30"/>
      <c r="I329" s="29"/>
      <c r="J329" s="30"/>
      <c r="K329" t="str">
        <f>IF(H329&gt;"","\\QNAP-TS-253A/"&amp;VLOOKUP(H329,Plattenzuordnung!$A$2:$B$8,2,FALSE)&amp;"/"&amp;I329,"")</f>
        <v/>
      </c>
      <c r="L329" s="26" t="str">
        <f t="shared" si="8"/>
        <v/>
      </c>
      <c r="M329" s="12" t="s">
        <v>3015</v>
      </c>
      <c r="N329" s="12" t="s">
        <v>3016</v>
      </c>
    </row>
    <row r="330" spans="1:14" x14ac:dyDescent="0.3">
      <c r="A330" t="s">
        <v>6164</v>
      </c>
      <c r="B330" s="6">
        <v>1415</v>
      </c>
      <c r="C330" t="s">
        <v>4934</v>
      </c>
      <c r="E330" s="1" t="s">
        <v>13</v>
      </c>
      <c r="F330" s="1" t="s">
        <v>14</v>
      </c>
      <c r="G330" s="2">
        <v>45294</v>
      </c>
      <c r="H330" s="30" t="s">
        <v>4951</v>
      </c>
      <c r="I330" s="29" t="s">
        <v>6169</v>
      </c>
      <c r="J330" s="30">
        <v>21</v>
      </c>
      <c r="K330" t="str">
        <f>IF(H330&gt;"","\\QNAP-TS-253A/"&amp;VLOOKUP(H330,Plattenzuordnung!$A$2:$B$8,2,FALSE)&amp;"/"&amp;I330,"")</f>
        <v>\\QNAP-TS-253A/USB_Video_F/Designated Survivor - Staffel 1/</v>
      </c>
      <c r="L330" s="26" t="str">
        <f t="shared" si="8"/>
        <v>LINK</v>
      </c>
      <c r="M330" s="12" t="s">
        <v>6172</v>
      </c>
      <c r="N330" s="12" t="s">
        <v>6173</v>
      </c>
    </row>
    <row r="331" spans="1:14" x14ac:dyDescent="0.3">
      <c r="A331" t="s">
        <v>6165</v>
      </c>
      <c r="B331" s="6">
        <v>1415</v>
      </c>
      <c r="C331" t="s">
        <v>4934</v>
      </c>
      <c r="E331" s="1" t="s">
        <v>13</v>
      </c>
      <c r="F331" s="1" t="s">
        <v>6167</v>
      </c>
      <c r="G331" s="2">
        <v>45294</v>
      </c>
      <c r="H331" s="30" t="s">
        <v>4951</v>
      </c>
      <c r="I331" s="29" t="s">
        <v>6170</v>
      </c>
      <c r="J331" s="30">
        <v>22</v>
      </c>
      <c r="K331" t="str">
        <f>IF(H331&gt;"","\\QNAP-TS-253A/"&amp;VLOOKUP(H331,Plattenzuordnung!$A$2:$B$8,2,FALSE)&amp;"/"&amp;I331,"")</f>
        <v>\\QNAP-TS-253A/USB_Video_F/Designated Survivor - Staffel 2/</v>
      </c>
      <c r="L331" s="26" t="str">
        <f t="shared" si="8"/>
        <v>LINK</v>
      </c>
      <c r="M331" s="12" t="s">
        <v>6172</v>
      </c>
      <c r="N331" s="12" t="s">
        <v>6173</v>
      </c>
    </row>
    <row r="332" spans="1:14" x14ac:dyDescent="0.3">
      <c r="A332" t="s">
        <v>6166</v>
      </c>
      <c r="B332" s="6">
        <v>1415</v>
      </c>
      <c r="C332" t="s">
        <v>4934</v>
      </c>
      <c r="E332" s="1" t="s">
        <v>13</v>
      </c>
      <c r="F332" s="1" t="s">
        <v>6168</v>
      </c>
      <c r="G332" s="2">
        <v>45294</v>
      </c>
      <c r="H332" s="30" t="s">
        <v>4951</v>
      </c>
      <c r="I332" s="29" t="s">
        <v>6171</v>
      </c>
      <c r="J332" s="30">
        <v>10</v>
      </c>
      <c r="K332" t="str">
        <f>IF(H332&gt;"","\\QNAP-TS-253A/"&amp;VLOOKUP(H332,Plattenzuordnung!$A$2:$B$8,2,FALSE)&amp;"/"&amp;I332,"")</f>
        <v>\\QNAP-TS-253A/USB_Video_F/Designated Survivor - Staffel 3/</v>
      </c>
      <c r="L332" s="26" t="str">
        <f t="shared" si="8"/>
        <v>LINK</v>
      </c>
      <c r="M332" s="12" t="s">
        <v>6172</v>
      </c>
      <c r="N332" s="12" t="s">
        <v>6173</v>
      </c>
    </row>
    <row r="333" spans="1:14" x14ac:dyDescent="0.3">
      <c r="A333" t="s">
        <v>716</v>
      </c>
      <c r="B333" s="6">
        <v>1097</v>
      </c>
      <c r="C333" t="s">
        <v>717</v>
      </c>
      <c r="E333" s="1" t="s">
        <v>13</v>
      </c>
      <c r="F333" s="1" t="s">
        <v>14</v>
      </c>
      <c r="G333" s="2" t="s">
        <v>718</v>
      </c>
      <c r="H333" s="30" t="s">
        <v>344</v>
      </c>
      <c r="I333" s="29" t="s">
        <v>5138</v>
      </c>
      <c r="J333" s="30"/>
      <c r="K333" t="str">
        <f>IF(H333&gt;"","\\QNAP-TS-253A/"&amp;VLOOKUP(H333,Plattenzuordnung!$A$2:$B$8,2,FALSE)&amp;"/"&amp;I333,"")</f>
        <v>\\QNAP-TS-253A/USB_Video_C/Devil's Knot - Im Schatten der Wahrheit.mp4</v>
      </c>
      <c r="L333" s="26" t="str">
        <f t="shared" si="8"/>
        <v>LINK</v>
      </c>
      <c r="M333" s="12" t="s">
        <v>4616</v>
      </c>
      <c r="N333" s="12" t="s">
        <v>4617</v>
      </c>
    </row>
    <row r="334" spans="1:14" x14ac:dyDescent="0.3">
      <c r="A334" t="s">
        <v>719</v>
      </c>
      <c r="B334" s="6">
        <v>905</v>
      </c>
      <c r="C334" t="s">
        <v>720</v>
      </c>
      <c r="E334" s="1" t="s">
        <v>53</v>
      </c>
      <c r="F334" s="1" t="s">
        <v>14</v>
      </c>
      <c r="G334" s="2" t="s">
        <v>721</v>
      </c>
      <c r="H334" s="30" t="s">
        <v>354</v>
      </c>
      <c r="I334" s="29" t="s">
        <v>5230</v>
      </c>
      <c r="J334" s="30"/>
      <c r="K334" t="str">
        <f>IF(H334&gt;"","\\QNAP-TS-253A/"&amp;VLOOKUP(H334,Plattenzuordnung!$A$2:$B$8,2,FALSE)&amp;"/"&amp;I334,"")</f>
        <v>\\QNAP-TS-253A/USB_Video_B/Devils Pass.mp4</v>
      </c>
      <c r="L334" s="26" t="str">
        <f t="shared" si="8"/>
        <v>LINK</v>
      </c>
      <c r="M334" s="12" t="s">
        <v>3283</v>
      </c>
      <c r="N334" s="12" t="s">
        <v>4338</v>
      </c>
    </row>
    <row r="335" spans="1:14" x14ac:dyDescent="0.3">
      <c r="A335" s="9" t="s">
        <v>722</v>
      </c>
      <c r="B335" s="6">
        <v>681</v>
      </c>
      <c r="C335" t="s">
        <v>723</v>
      </c>
      <c r="E335" s="1" t="s">
        <v>227</v>
      </c>
      <c r="F335" s="1" t="s">
        <v>14</v>
      </c>
      <c r="G335" s="2" t="s">
        <v>724</v>
      </c>
      <c r="H335" s="1" t="s">
        <v>4951</v>
      </c>
      <c r="I335" s="5" t="s">
        <v>4984</v>
      </c>
      <c r="J335" s="1">
        <v>12</v>
      </c>
      <c r="K335" t="str">
        <f>IF(H335&gt;"","\\QNAP-TS-253A/"&amp;VLOOKUP(H335,Plattenzuordnung!$A$2:$B$8,2,FALSE)&amp;"/"&amp;I335,"")</f>
        <v>\\QNAP-TS-253A/USB_Video_F/Dexter Season 01/</v>
      </c>
      <c r="L335" s="26" t="str">
        <f t="shared" si="8"/>
        <v>LINK</v>
      </c>
      <c r="M335" s="12" t="s">
        <v>4008</v>
      </c>
      <c r="N335" s="12" t="s">
        <v>4009</v>
      </c>
    </row>
    <row r="336" spans="1:14" x14ac:dyDescent="0.3">
      <c r="A336" t="s">
        <v>725</v>
      </c>
      <c r="B336" s="6">
        <v>937</v>
      </c>
      <c r="C336" t="s">
        <v>726</v>
      </c>
      <c r="D336" s="1">
        <v>4</v>
      </c>
      <c r="E336" s="1" t="s">
        <v>13</v>
      </c>
      <c r="F336" s="1" t="s">
        <v>14</v>
      </c>
      <c r="G336" s="2" t="s">
        <v>727</v>
      </c>
      <c r="H336" s="30" t="s">
        <v>354</v>
      </c>
      <c r="I336" s="29" t="s">
        <v>5231</v>
      </c>
      <c r="J336" s="30"/>
      <c r="K336" t="str">
        <f>IF(H336&gt;"","\\QNAP-TS-253A/"&amp;VLOOKUP(H336,Plattenzuordnung!$A$2:$B$8,2,FALSE)&amp;"/"&amp;I336,"")</f>
        <v>\\QNAP-TS-253A/USB_Video_B/Diana.mp4</v>
      </c>
      <c r="L336" s="26" t="str">
        <f t="shared" si="8"/>
        <v>LINK</v>
      </c>
      <c r="M336" s="12" t="s">
        <v>2982</v>
      </c>
      <c r="N336" s="12" t="s">
        <v>4385</v>
      </c>
    </row>
    <row r="337" spans="1:24" x14ac:dyDescent="0.3">
      <c r="A337" t="s">
        <v>728</v>
      </c>
      <c r="B337" s="6">
        <v>554</v>
      </c>
      <c r="C337" t="s">
        <v>6029</v>
      </c>
      <c r="D337" s="1">
        <v>1</v>
      </c>
      <c r="E337" s="1" t="s">
        <v>13</v>
      </c>
      <c r="F337" s="1" t="s">
        <v>41</v>
      </c>
      <c r="G337" s="2" t="s">
        <v>290</v>
      </c>
      <c r="H337" s="30" t="s">
        <v>2578</v>
      </c>
      <c r="I337" s="29" t="s">
        <v>5178</v>
      </c>
      <c r="J337" s="30"/>
      <c r="K337" t="str">
        <f>IF(H337&gt;"","\\QNAP-TS-253A/"&amp;VLOOKUP(H337,Plattenzuordnung!$A$2:$B$8,2,FALSE)&amp;"/"&amp;I337,"")</f>
        <v>\\QNAP-TS-253A/USB_Video_D/Die Affäre.mpg</v>
      </c>
      <c r="L337" s="26" t="str">
        <f t="shared" si="8"/>
        <v>LINK</v>
      </c>
      <c r="M337" s="12" t="s">
        <v>3808</v>
      </c>
      <c r="N337" s="12" t="s">
        <v>3809</v>
      </c>
    </row>
    <row r="338" spans="1:24" x14ac:dyDescent="0.3">
      <c r="A338" t="s">
        <v>729</v>
      </c>
      <c r="B338" s="6">
        <v>904</v>
      </c>
      <c r="C338" t="s">
        <v>730</v>
      </c>
      <c r="E338" s="1" t="s">
        <v>53</v>
      </c>
      <c r="F338" s="1" t="s">
        <v>14</v>
      </c>
      <c r="G338" s="2" t="s">
        <v>731</v>
      </c>
      <c r="H338" s="30" t="s">
        <v>354</v>
      </c>
      <c r="I338" s="29" t="s">
        <v>5232</v>
      </c>
      <c r="J338" s="30"/>
      <c r="K338" t="str">
        <f>IF(H338&gt;"","\\QNAP-TS-253A/"&amp;VLOOKUP(H338,Plattenzuordnung!$A$2:$B$8,2,FALSE)&amp;"/"&amp;I338,"")</f>
        <v>\\QNAP-TS-253A/USB_Video_B/Die Akte Grant.mp4</v>
      </c>
      <c r="L338" s="26" t="str">
        <f t="shared" si="8"/>
        <v>LINK</v>
      </c>
      <c r="M338" s="12" t="s">
        <v>4336</v>
      </c>
      <c r="N338" s="12" t="s">
        <v>4337</v>
      </c>
    </row>
    <row r="339" spans="1:24" x14ac:dyDescent="0.3">
      <c r="A339" t="s">
        <v>732</v>
      </c>
      <c r="B339" s="6">
        <v>841</v>
      </c>
      <c r="C339" t="s">
        <v>733</v>
      </c>
      <c r="E339" s="1" t="s">
        <v>9</v>
      </c>
      <c r="F339" s="1" t="s">
        <v>14</v>
      </c>
      <c r="G339" s="2" t="s">
        <v>193</v>
      </c>
      <c r="H339" s="30" t="s">
        <v>354</v>
      </c>
      <c r="I339" s="29" t="s">
        <v>5233</v>
      </c>
      <c r="J339" s="30"/>
      <c r="K339" t="str">
        <f>IF(H339&gt;"","\\QNAP-TS-253A/"&amp;VLOOKUP(H339,Plattenzuordnung!$A$2:$B$8,2,FALSE)&amp;"/"&amp;I339,"")</f>
        <v>\\QNAP-TS-253A/USB_Video_B/Die Ausgebufften.mp4</v>
      </c>
      <c r="L339" s="26" t="str">
        <f t="shared" si="8"/>
        <v>LINK</v>
      </c>
      <c r="M339" s="12" t="s">
        <v>4230</v>
      </c>
      <c r="N339" s="12" t="s">
        <v>4231</v>
      </c>
    </row>
    <row r="340" spans="1:24" x14ac:dyDescent="0.3">
      <c r="A340" t="s">
        <v>5091</v>
      </c>
      <c r="B340" s="6">
        <v>1342</v>
      </c>
      <c r="C340" t="s">
        <v>4934</v>
      </c>
      <c r="D340" s="10">
        <v>4</v>
      </c>
      <c r="E340" s="1" t="s">
        <v>13</v>
      </c>
      <c r="F340" s="1" t="s">
        <v>14</v>
      </c>
      <c r="G340" s="2">
        <v>44278</v>
      </c>
      <c r="H340" s="30" t="s">
        <v>2578</v>
      </c>
      <c r="I340" s="29" t="s">
        <v>5092</v>
      </c>
      <c r="J340" s="30"/>
      <c r="K340" t="str">
        <f>IF(H340&gt;"","\\QNAP-TS-253A/"&amp;VLOOKUP(H340,Plattenzuordnung!$A$2:$B$8,2,FALSE)&amp;"/"&amp;I340,"")</f>
        <v>\\QNAP-TS-253A/USB_Video_D/Die Ausgrabung.mp4</v>
      </c>
      <c r="L340" s="26" t="str">
        <f t="shared" si="8"/>
        <v>LINK</v>
      </c>
      <c r="M340" s="12" t="s">
        <v>5093</v>
      </c>
      <c r="N340" s="12" t="s">
        <v>5094</v>
      </c>
    </row>
    <row r="341" spans="1:24" x14ac:dyDescent="0.3">
      <c r="A341" t="s">
        <v>734</v>
      </c>
      <c r="B341" s="6">
        <v>620</v>
      </c>
      <c r="C341" t="s">
        <v>735</v>
      </c>
      <c r="E341" s="1" t="s">
        <v>168</v>
      </c>
      <c r="F341" s="1" t="s">
        <v>14</v>
      </c>
      <c r="G341" s="2" t="s">
        <v>736</v>
      </c>
      <c r="H341" s="30" t="s">
        <v>2578</v>
      </c>
      <c r="I341" s="29" t="s">
        <v>5179</v>
      </c>
      <c r="J341" s="30"/>
      <c r="K341" t="str">
        <f>IF(H341&gt;"","\\QNAP-TS-253A/"&amp;VLOOKUP(H341,Plattenzuordnung!$A$2:$B$8,2,FALSE)&amp;"/"&amp;I341,"")</f>
        <v>\\QNAP-TS-253A/USB_Video_D/Die Azoren - Auf den Spuren von Entdeckern, Walen und Vulkanen.mpg</v>
      </c>
      <c r="L341" s="26" t="str">
        <f t="shared" si="8"/>
        <v>LINK</v>
      </c>
      <c r="M341" s="12" t="s">
        <v>3908</v>
      </c>
    </row>
    <row r="342" spans="1:24" x14ac:dyDescent="0.3">
      <c r="A342" s="9" t="s">
        <v>737</v>
      </c>
      <c r="B342" s="6">
        <v>490</v>
      </c>
      <c r="C342" t="s">
        <v>6036</v>
      </c>
      <c r="D342" s="1">
        <v>2</v>
      </c>
      <c r="E342" s="1" t="s">
        <v>375</v>
      </c>
      <c r="F342" s="1" t="s">
        <v>41</v>
      </c>
      <c r="G342" s="2" t="s">
        <v>738</v>
      </c>
      <c r="H342" s="30" t="s">
        <v>344</v>
      </c>
      <c r="I342" s="33" t="s">
        <v>5342</v>
      </c>
      <c r="J342" s="37"/>
      <c r="K342" t="str">
        <f>IF(H342&gt;"","\\QNAP-TS-253A/"&amp;VLOOKUP(H342,Plattenzuordnung!$A$2:$B$8,2,FALSE)&amp;"/"&amp;I342,"")</f>
        <v>\\QNAP-TS-253A/USB_Video_C/Beatles - Wie sie wirklich waren.mpg</v>
      </c>
      <c r="L342" s="26" t="str">
        <f t="shared" si="8"/>
        <v>LINK</v>
      </c>
      <c r="M342" s="12" t="s">
        <v>3703</v>
      </c>
    </row>
    <row r="343" spans="1:24" s="11" customFormat="1" x14ac:dyDescent="0.3">
      <c r="A343" s="11" t="s">
        <v>4823</v>
      </c>
      <c r="B343" s="13">
        <v>1274</v>
      </c>
      <c r="C343" s="11" t="s">
        <v>2849</v>
      </c>
      <c r="D343" s="14"/>
      <c r="E343" s="14" t="s">
        <v>227</v>
      </c>
      <c r="F343" s="14" t="s">
        <v>439</v>
      </c>
      <c r="G343" s="15">
        <v>43302</v>
      </c>
      <c r="H343" s="14" t="s">
        <v>4951</v>
      </c>
      <c r="I343" s="16" t="s">
        <v>4985</v>
      </c>
      <c r="J343" s="14">
        <v>5</v>
      </c>
      <c r="K343" s="11" t="str">
        <f>IF(H343&gt;"","\\QNAP-TS-253A/"&amp;VLOOKUP(H343,Plattenzuordnung!$A$2:$B$8,2,FALSE)&amp;"/"&amp;I343,"")</f>
        <v>\\QNAP-TS-253A/USB_Video_F/Die Bekenntnisse des Hochstaplers Felix Krull (Thomas Mann)/</v>
      </c>
      <c r="L343" s="31" t="str">
        <f t="shared" si="8"/>
        <v>LINK</v>
      </c>
      <c r="M343" s="32" t="s">
        <v>4824</v>
      </c>
      <c r="N343" s="32" t="s">
        <v>4825</v>
      </c>
      <c r="O343" s="14"/>
      <c r="V343"/>
      <c r="W343"/>
      <c r="X343"/>
    </row>
    <row r="344" spans="1:24" x14ac:dyDescent="0.3">
      <c r="A344" t="s">
        <v>739</v>
      </c>
      <c r="B344" s="6">
        <v>545</v>
      </c>
      <c r="C344" t="s">
        <v>6029</v>
      </c>
      <c r="D344" s="1">
        <v>1</v>
      </c>
      <c r="E344" s="1" t="s">
        <v>179</v>
      </c>
      <c r="F344" s="1" t="s">
        <v>45</v>
      </c>
      <c r="G344" s="2">
        <v>40856</v>
      </c>
      <c r="H344" s="30" t="s">
        <v>2578</v>
      </c>
      <c r="I344" s="29" t="s">
        <v>5180</v>
      </c>
      <c r="J344" s="30"/>
      <c r="K344" t="str">
        <f>IF(H344&gt;"","\\QNAP-TS-253A/"&amp;VLOOKUP(H344,Plattenzuordnung!$A$2:$B$8,2,FALSE)&amp;"/"&amp;I344,"")</f>
        <v>\\QNAP-TS-253A/USB_Video_D/Die Besatzer.mpg</v>
      </c>
      <c r="L344" s="26" t="str">
        <f t="shared" si="8"/>
        <v>LINK</v>
      </c>
      <c r="M344" s="12" t="s">
        <v>3792</v>
      </c>
      <c r="N344" s="12" t="s">
        <v>3793</v>
      </c>
    </row>
    <row r="345" spans="1:24" x14ac:dyDescent="0.3">
      <c r="A345" t="s">
        <v>740</v>
      </c>
      <c r="B345" s="6">
        <v>862</v>
      </c>
      <c r="C345" t="s">
        <v>6030</v>
      </c>
      <c r="D345" s="1">
        <v>2</v>
      </c>
      <c r="E345" s="1" t="s">
        <v>9</v>
      </c>
      <c r="F345" s="1" t="s">
        <v>14</v>
      </c>
      <c r="G345" s="2" t="s">
        <v>741</v>
      </c>
      <c r="H345" s="30" t="s">
        <v>354</v>
      </c>
      <c r="I345" s="29" t="s">
        <v>5129</v>
      </c>
      <c r="J345" s="30"/>
      <c r="K345" t="str">
        <f>IF(H345&gt;"","\\QNAP-TS-253A/"&amp;VLOOKUP(H345,Plattenzuordnung!$A$2:$B$8,2,FALSE)&amp;"/"&amp;I345,"")</f>
        <v>\\QNAP-TS-253A/USB_Video_B/Die Bestimmer - Kinder haften für Ihre Eltern.mp4</v>
      </c>
      <c r="L345" s="26" t="str">
        <f t="shared" si="8"/>
        <v>LINK</v>
      </c>
      <c r="M345" s="12" t="s">
        <v>4267</v>
      </c>
      <c r="N345" s="12" t="s">
        <v>4268</v>
      </c>
    </row>
    <row r="346" spans="1:24" x14ac:dyDescent="0.3">
      <c r="A346" t="s">
        <v>4807</v>
      </c>
      <c r="B346" s="6">
        <v>1271</v>
      </c>
      <c r="C346" t="s">
        <v>6030</v>
      </c>
      <c r="D346" s="1">
        <v>3</v>
      </c>
      <c r="E346" s="1" t="s">
        <v>13</v>
      </c>
      <c r="F346" s="1" t="s">
        <v>45</v>
      </c>
      <c r="G346" s="2">
        <v>43280</v>
      </c>
      <c r="H346" s="30" t="s">
        <v>344</v>
      </c>
      <c r="I346" s="29" t="s">
        <v>5139</v>
      </c>
      <c r="J346" s="30"/>
      <c r="K346" t="str">
        <f>IF(H346&gt;"","\\QNAP-TS-253A/"&amp;VLOOKUP(H346,Plattenzuordnung!$A$2:$B$8,2,FALSE)&amp;"/"&amp;I346,"")</f>
        <v>\\QNAP-TS-253A/USB_Video_C/Die Blechtrommel.mp4</v>
      </c>
      <c r="L346" s="26" t="str">
        <f t="shared" si="8"/>
        <v>LINK</v>
      </c>
      <c r="M346" s="12" t="s">
        <v>3091</v>
      </c>
      <c r="N346" s="12" t="s">
        <v>4808</v>
      </c>
    </row>
    <row r="347" spans="1:24" x14ac:dyDescent="0.3">
      <c r="A347" t="s">
        <v>4845</v>
      </c>
      <c r="B347" s="6">
        <v>661</v>
      </c>
      <c r="C347" t="s">
        <v>742</v>
      </c>
      <c r="E347" s="1" t="s">
        <v>227</v>
      </c>
      <c r="F347" s="1" t="s">
        <v>14</v>
      </c>
      <c r="G347" s="2" t="s">
        <v>743</v>
      </c>
      <c r="H347" s="1" t="s">
        <v>4951</v>
      </c>
      <c r="I347" s="8" t="s">
        <v>4986</v>
      </c>
      <c r="J347" s="10">
        <v>9</v>
      </c>
      <c r="K347" t="str">
        <f>IF(H347&gt;"","\\QNAP-TS-253A/"&amp;VLOOKUP(H347,Plattenzuordnung!$A$2:$B$8,2,FALSE)&amp;"/"&amp;I347,"")</f>
        <v>\\QNAP-TS-253A/USB_Video_F/Die Borgias - Staffel 1/</v>
      </c>
      <c r="L347" s="26" t="str">
        <f t="shared" si="8"/>
        <v>LINK</v>
      </c>
      <c r="N347" s="12" t="s">
        <v>3973</v>
      </c>
    </row>
    <row r="348" spans="1:24" x14ac:dyDescent="0.3">
      <c r="A348" t="s">
        <v>4846</v>
      </c>
      <c r="B348" s="6">
        <v>1170</v>
      </c>
      <c r="C348" s="9" t="s">
        <v>2606</v>
      </c>
      <c r="D348" s="10"/>
      <c r="E348" s="1" t="s">
        <v>227</v>
      </c>
      <c r="F348" s="1" t="s">
        <v>14</v>
      </c>
      <c r="G348" s="2" t="s">
        <v>744</v>
      </c>
      <c r="H348" s="1" t="s">
        <v>4951</v>
      </c>
      <c r="I348" s="8" t="s">
        <v>4987</v>
      </c>
      <c r="J348" s="10">
        <v>13</v>
      </c>
      <c r="K348" t="str">
        <f>IF(H348&gt;"","\\QNAP-TS-253A/"&amp;VLOOKUP(H348,Plattenzuordnung!$A$2:$B$8,2,FALSE)&amp;"/"&amp;I348,"")</f>
        <v>\\QNAP-TS-253A/USB_Video_F/Die Borgias - Staffel 2/</v>
      </c>
      <c r="L348" s="26" t="str">
        <f t="shared" si="8"/>
        <v>LINK</v>
      </c>
      <c r="N348" s="12" t="s">
        <v>4721</v>
      </c>
    </row>
    <row r="349" spans="1:24" x14ac:dyDescent="0.3">
      <c r="A349" t="s">
        <v>4847</v>
      </c>
      <c r="B349" s="6">
        <v>1280</v>
      </c>
      <c r="C349" s="9" t="s">
        <v>2606</v>
      </c>
      <c r="D349" s="10"/>
      <c r="E349" s="1" t="s">
        <v>227</v>
      </c>
      <c r="F349" s="1" t="s">
        <v>14</v>
      </c>
      <c r="G349" s="2">
        <v>43320</v>
      </c>
      <c r="H349" s="1" t="s">
        <v>4951</v>
      </c>
      <c r="I349" s="8" t="s">
        <v>4988</v>
      </c>
      <c r="J349" s="10">
        <v>14</v>
      </c>
      <c r="K349" t="str">
        <f>IF(H349&gt;"","\\QNAP-TS-253A/"&amp;VLOOKUP(H349,Plattenzuordnung!$A$2:$B$8,2,FALSE)&amp;"/"&amp;I349,"")</f>
        <v>\\QNAP-TS-253A/USB_Video_F/Die Borgias - Staffel 3/</v>
      </c>
      <c r="L349" s="26" t="str">
        <f t="shared" si="8"/>
        <v>LINK</v>
      </c>
      <c r="N349" s="12" t="s">
        <v>4721</v>
      </c>
    </row>
    <row r="350" spans="1:24" x14ac:dyDescent="0.3">
      <c r="A350" t="s">
        <v>745</v>
      </c>
      <c r="B350" s="6">
        <v>311</v>
      </c>
      <c r="C350" t="s">
        <v>6035</v>
      </c>
      <c r="D350" s="1">
        <v>3</v>
      </c>
      <c r="E350" s="1" t="s">
        <v>31</v>
      </c>
      <c r="F350" s="1" t="s">
        <v>45</v>
      </c>
      <c r="G350" s="2" t="s">
        <v>746</v>
      </c>
      <c r="H350" s="30" t="s">
        <v>2600</v>
      </c>
      <c r="I350" s="29" t="s">
        <v>5704</v>
      </c>
      <c r="J350" s="30"/>
      <c r="K350" t="str">
        <f>IF(H350&gt;"","\\QNAP-TS-253A/"&amp;VLOOKUP(H350,Plattenzuordnung!$A$2:$B$8,2,FALSE)&amp;"/"&amp;I350,"")</f>
        <v>\\QNAP-TS-253A/USB_Video_E/Die Bourne Verschwörung.wmv</v>
      </c>
      <c r="L350" s="26" t="str">
        <f t="shared" si="8"/>
        <v>LINK</v>
      </c>
      <c r="M350" s="12" t="s">
        <v>3406</v>
      </c>
      <c r="N350" s="12" t="s">
        <v>3407</v>
      </c>
    </row>
    <row r="351" spans="1:24" x14ac:dyDescent="0.3">
      <c r="A351" t="s">
        <v>747</v>
      </c>
      <c r="B351" s="6">
        <v>1005</v>
      </c>
      <c r="C351" t="s">
        <v>4871</v>
      </c>
      <c r="E351" s="1" t="s">
        <v>13</v>
      </c>
      <c r="F351" s="1" t="s">
        <v>14</v>
      </c>
      <c r="G351" s="2" t="s">
        <v>748</v>
      </c>
      <c r="H351" s="30" t="s">
        <v>2578</v>
      </c>
      <c r="I351" s="29" t="s">
        <v>5181</v>
      </c>
      <c r="J351" s="30"/>
      <c r="K351" t="str">
        <f>IF(H351&gt;"","\\QNAP-TS-253A/"&amp;VLOOKUP(H351,Plattenzuordnung!$A$2:$B$8,2,FALSE)&amp;"/"&amp;I351,"")</f>
        <v>\\QNAP-TS-253A/USB_Video_D/Die Bücherdiebin.mp4</v>
      </c>
      <c r="L351" s="26" t="str">
        <f t="shared" si="8"/>
        <v>LINK</v>
      </c>
      <c r="M351" s="12" t="s">
        <v>4488</v>
      </c>
      <c r="N351" s="12" t="s">
        <v>4489</v>
      </c>
    </row>
    <row r="352" spans="1:24" x14ac:dyDescent="0.3">
      <c r="A352" t="s">
        <v>749</v>
      </c>
      <c r="B352" s="6">
        <v>651</v>
      </c>
      <c r="C352" t="s">
        <v>6030</v>
      </c>
      <c r="D352" s="1">
        <v>1</v>
      </c>
      <c r="E352" s="1" t="s">
        <v>31</v>
      </c>
      <c r="F352" s="1" t="s">
        <v>45</v>
      </c>
      <c r="G352" s="2" t="s">
        <v>750</v>
      </c>
      <c r="H352" s="30" t="s">
        <v>2578</v>
      </c>
      <c r="I352" s="29" t="s">
        <v>5182</v>
      </c>
      <c r="J352" s="30"/>
      <c r="K352" t="str">
        <f>IF(H352&gt;"","\\QNAP-TS-253A/"&amp;VLOOKUP(H352,Plattenzuordnung!$A$2:$B$8,2,FALSE)&amp;"/"&amp;I352,"")</f>
        <v>\\QNAP-TS-253A/USB_Video_D/Die Dolmetscherin.mp4</v>
      </c>
      <c r="L352" s="26" t="str">
        <f t="shared" si="8"/>
        <v>LINK</v>
      </c>
      <c r="M352" s="12" t="s">
        <v>3957</v>
      </c>
      <c r="N352" s="12" t="s">
        <v>3958</v>
      </c>
    </row>
    <row r="353" spans="1:15" x14ac:dyDescent="0.3">
      <c r="A353" t="s">
        <v>751</v>
      </c>
      <c r="B353" s="6">
        <v>64</v>
      </c>
      <c r="C353" t="s">
        <v>2789</v>
      </c>
      <c r="E353" s="1" t="s">
        <v>31</v>
      </c>
      <c r="F353" s="1" t="s">
        <v>41</v>
      </c>
      <c r="G353" s="2" t="s">
        <v>42</v>
      </c>
      <c r="H353" s="30" t="s">
        <v>2600</v>
      </c>
      <c r="I353" s="29" t="s">
        <v>5703</v>
      </c>
      <c r="J353" s="30"/>
      <c r="K353" t="str">
        <f>IF(H353&gt;"","\\QNAP-TS-253A/"&amp;VLOOKUP(H353,Plattenzuordnung!$A$2:$B$8,2,FALSE)&amp;"/"&amp;I353,"")</f>
        <v>\\QNAP-TS-253A/USB_Video_E/Die Ehre der Prizzis.mpg</v>
      </c>
      <c r="L353" s="26" t="str">
        <f t="shared" si="8"/>
        <v>LINK</v>
      </c>
      <c r="M353" s="12" t="s">
        <v>3017</v>
      </c>
      <c r="N353" s="12" t="s">
        <v>3018</v>
      </c>
    </row>
    <row r="354" spans="1:15" x14ac:dyDescent="0.3">
      <c r="A354" t="s">
        <v>752</v>
      </c>
      <c r="B354" s="6">
        <v>697</v>
      </c>
      <c r="C354" t="s">
        <v>753</v>
      </c>
      <c r="E354" s="1" t="s">
        <v>13</v>
      </c>
      <c r="F354" s="1" t="s">
        <v>14</v>
      </c>
      <c r="G354" s="2" t="s">
        <v>754</v>
      </c>
      <c r="H354" s="30" t="s">
        <v>2578</v>
      </c>
      <c r="I354" s="29" t="s">
        <v>5183</v>
      </c>
      <c r="J354" s="30"/>
      <c r="K354" t="str">
        <f>IF(H354&gt;"","\\QNAP-TS-253A/"&amp;VLOOKUP(H354,Plattenzuordnung!$A$2:$B$8,2,FALSE)&amp;"/"&amp;I354,"")</f>
        <v>\\QNAP-TS-253A/USB_Video_D/Die Eiserne Lady.mp4</v>
      </c>
      <c r="L354" s="26" t="str">
        <f t="shared" si="8"/>
        <v>LINK</v>
      </c>
      <c r="M354" s="12" t="s">
        <v>4030</v>
      </c>
      <c r="N354" s="12" t="s">
        <v>4031</v>
      </c>
    </row>
    <row r="355" spans="1:15" x14ac:dyDescent="0.3">
      <c r="A355" s="9" t="s">
        <v>755</v>
      </c>
      <c r="B355" s="6">
        <v>266</v>
      </c>
      <c r="C355" t="s">
        <v>6035</v>
      </c>
      <c r="D355" s="1">
        <v>2</v>
      </c>
      <c r="E355" s="1" t="s">
        <v>53</v>
      </c>
      <c r="F355" s="1" t="s">
        <v>14</v>
      </c>
      <c r="G355" s="2" t="s">
        <v>624</v>
      </c>
      <c r="H355" s="30" t="s">
        <v>344</v>
      </c>
      <c r="I355" s="33" t="s">
        <v>5343</v>
      </c>
      <c r="J355" s="37"/>
      <c r="K355" t="str">
        <f>IF(H355&gt;"","\\QNAP-TS-253A/"&amp;VLOOKUP(H355,Plattenzuordnung!$A$2:$B$8,2,FALSE)&amp;"/"&amp;I355,"")</f>
        <v>\\QNAP-TS-253A/USB_Video_C/Die Entführung der U-Bahn Pelham 123.wmv</v>
      </c>
      <c r="L355" s="26" t="str">
        <f t="shared" si="8"/>
        <v>LINK</v>
      </c>
      <c r="M355" s="12" t="s">
        <v>3028</v>
      </c>
      <c r="N355" s="12" t="s">
        <v>3331</v>
      </c>
    </row>
    <row r="356" spans="1:15" s="9" customFormat="1" x14ac:dyDescent="0.3">
      <c r="A356" s="9" t="s">
        <v>6019</v>
      </c>
      <c r="B356" s="34">
        <v>1384</v>
      </c>
      <c r="C356" s="9" t="s">
        <v>4934</v>
      </c>
      <c r="D356" s="10">
        <v>4</v>
      </c>
      <c r="E356" s="10" t="s">
        <v>53</v>
      </c>
      <c r="F356" s="10" t="s">
        <v>14</v>
      </c>
      <c r="G356" s="35">
        <v>44675</v>
      </c>
      <c r="H356" s="37" t="s">
        <v>4951</v>
      </c>
      <c r="I356" s="8" t="s">
        <v>6020</v>
      </c>
      <c r="J356" s="37"/>
      <c r="K356" s="9" t="str">
        <f>IF(H356&gt;"","\\QNAP-TS-253A/"&amp;VLOOKUP(H356,Plattenzuordnung!$A$2:$B$8,2,FALSE)&amp;"/"&amp;I356,"")</f>
        <v>\\QNAP-TS-253A/USB_Video_F/000 StreamDownload/Die Erfindung der Wahrheit.mp4</v>
      </c>
      <c r="L356" s="26" t="str">
        <f t="shared" si="8"/>
        <v>LINK</v>
      </c>
      <c r="M356" s="20" t="s">
        <v>3292</v>
      </c>
      <c r="N356" s="20" t="s">
        <v>6021</v>
      </c>
      <c r="O356" s="10"/>
    </row>
    <row r="357" spans="1:15" x14ac:dyDescent="0.3">
      <c r="A357" t="s">
        <v>756</v>
      </c>
      <c r="B357" s="6">
        <v>827</v>
      </c>
      <c r="C357" t="s">
        <v>757</v>
      </c>
      <c r="E357" s="1" t="s">
        <v>9</v>
      </c>
      <c r="F357" s="1" t="s">
        <v>14</v>
      </c>
      <c r="G357" s="2" t="s">
        <v>758</v>
      </c>
      <c r="H357" s="30" t="s">
        <v>2600</v>
      </c>
      <c r="I357" s="29" t="s">
        <v>5785</v>
      </c>
      <c r="J357" s="30"/>
      <c r="K357" t="str">
        <f>IF(H357&gt;"","\\QNAP-TS-253A/"&amp;VLOOKUP(H357,Plattenzuordnung!$A$2:$B$8,2,FALSE)&amp;"/"&amp;I357,"")</f>
        <v>\\QNAP-TS-253A/USB_Video_E/Die fabelhafte Welt der Amelie.mp4</v>
      </c>
      <c r="L357" s="26" t="str">
        <f t="shared" si="8"/>
        <v>LINK</v>
      </c>
      <c r="M357" s="12" t="s">
        <v>4204</v>
      </c>
      <c r="N357" s="12" t="s">
        <v>4205</v>
      </c>
    </row>
    <row r="358" spans="1:15" x14ac:dyDescent="0.3">
      <c r="A358" t="s">
        <v>759</v>
      </c>
      <c r="B358" s="6">
        <v>767</v>
      </c>
      <c r="C358" t="s">
        <v>760</v>
      </c>
      <c r="E358" s="1" t="s">
        <v>168</v>
      </c>
      <c r="G358" s="2" t="s">
        <v>761</v>
      </c>
      <c r="H358" s="30"/>
      <c r="I358" s="29"/>
      <c r="J358" s="30"/>
      <c r="K358" t="str">
        <f>IF(H358&gt;"","\\QNAP-TS-253A/"&amp;VLOOKUP(H358,Plattenzuordnung!$A$2:$B$8,2,FALSE)&amp;"/"&amp;I358,"")</f>
        <v/>
      </c>
      <c r="L358" s="26" t="str">
        <f t="shared" si="8"/>
        <v/>
      </c>
      <c r="M358" s="12" t="s">
        <v>4122</v>
      </c>
    </row>
    <row r="359" spans="1:15" x14ac:dyDescent="0.3">
      <c r="A359" t="s">
        <v>762</v>
      </c>
      <c r="B359" s="6">
        <v>799</v>
      </c>
      <c r="C359" t="s">
        <v>6031</v>
      </c>
      <c r="D359" s="1">
        <v>1</v>
      </c>
      <c r="E359" s="1" t="s">
        <v>13</v>
      </c>
      <c r="F359" s="1" t="s">
        <v>45</v>
      </c>
      <c r="G359" s="2" t="s">
        <v>763</v>
      </c>
      <c r="H359" s="30" t="s">
        <v>2578</v>
      </c>
      <c r="I359" s="29" t="s">
        <v>5184</v>
      </c>
      <c r="J359" s="30"/>
      <c r="K359" t="str">
        <f>IF(H359&gt;"","\\QNAP-TS-253A/"&amp;VLOOKUP(H359,Plattenzuordnung!$A$2:$B$8,2,FALSE)&amp;"/"&amp;I359,"")</f>
        <v>\\QNAP-TS-253A/USB_Video_D/Die Farbe des Ozeans.ts</v>
      </c>
      <c r="L359" s="26" t="str">
        <f t="shared" si="8"/>
        <v>LINK</v>
      </c>
      <c r="M359" s="12" t="s">
        <v>4163</v>
      </c>
      <c r="N359" s="12" t="s">
        <v>4164</v>
      </c>
    </row>
    <row r="360" spans="1:15" x14ac:dyDescent="0.3">
      <c r="A360" t="s">
        <v>764</v>
      </c>
      <c r="B360" s="6">
        <v>1007</v>
      </c>
      <c r="C360" t="s">
        <v>765</v>
      </c>
      <c r="E360" s="1" t="s">
        <v>227</v>
      </c>
      <c r="G360" s="2" t="s">
        <v>766</v>
      </c>
      <c r="H360" s="30"/>
      <c r="I360" s="29"/>
      <c r="J360" s="30"/>
      <c r="K360" t="str">
        <f>IF(H360&gt;"","\\QNAP-TS-253A/"&amp;VLOOKUP(H360,Plattenzuordnung!$A$2:$B$8,2,FALSE)&amp;"/"&amp;I360,"")</f>
        <v/>
      </c>
      <c r="L360" s="26" t="str">
        <f t="shared" si="8"/>
        <v/>
      </c>
      <c r="M360" s="12" t="s">
        <v>4492</v>
      </c>
      <c r="N360" s="12" t="s">
        <v>4493</v>
      </c>
    </row>
    <row r="361" spans="1:15" x14ac:dyDescent="0.3">
      <c r="A361" t="s">
        <v>767</v>
      </c>
      <c r="B361" s="6">
        <v>1127</v>
      </c>
      <c r="C361" t="s">
        <v>768</v>
      </c>
      <c r="E361" s="1" t="s">
        <v>13</v>
      </c>
      <c r="F361" s="1" t="s">
        <v>14</v>
      </c>
      <c r="G361" s="2">
        <v>42240</v>
      </c>
      <c r="H361" s="30" t="s">
        <v>344</v>
      </c>
      <c r="I361" s="29" t="s">
        <v>5140</v>
      </c>
      <c r="J361" s="30"/>
      <c r="K361" t="str">
        <f>IF(H361&gt;"","\\QNAP-TS-253A/"&amp;VLOOKUP(H361,Plattenzuordnung!$A$2:$B$8,2,FALSE)&amp;"/"&amp;I361,"")</f>
        <v>\\QNAP-TS-253A/USB_Video_C/Die Frau des Polizisten.mp4</v>
      </c>
      <c r="L361" s="26" t="str">
        <f t="shared" si="8"/>
        <v>LINK</v>
      </c>
      <c r="M361" s="12" t="s">
        <v>4661</v>
      </c>
      <c r="N361" s="12" t="s">
        <v>4662</v>
      </c>
    </row>
    <row r="362" spans="1:15" x14ac:dyDescent="0.3">
      <c r="A362" t="s">
        <v>769</v>
      </c>
      <c r="B362" s="6">
        <v>1055</v>
      </c>
      <c r="C362" t="s">
        <v>770</v>
      </c>
      <c r="E362" s="1" t="s">
        <v>53</v>
      </c>
      <c r="F362" s="1" t="s">
        <v>14</v>
      </c>
      <c r="G362" s="2" t="s">
        <v>771</v>
      </c>
      <c r="H362" s="30" t="s">
        <v>354</v>
      </c>
      <c r="I362" s="29" t="s">
        <v>5130</v>
      </c>
      <c r="J362" s="30"/>
      <c r="K362" t="str">
        <f>IF(H362&gt;"","\\QNAP-TS-253A/"&amp;VLOOKUP(H362,Plattenzuordnung!$A$2:$B$8,2,FALSE)&amp;"/"&amp;I362,"")</f>
        <v>\\QNAP-TS-253A/USB_Video_B/Die Frau hinter der Wand.mp4</v>
      </c>
      <c r="L362" s="26" t="str">
        <f t="shared" si="8"/>
        <v>LINK</v>
      </c>
      <c r="M362" s="12" t="s">
        <v>4553</v>
      </c>
      <c r="N362" s="12" t="s">
        <v>4554</v>
      </c>
    </row>
    <row r="363" spans="1:15" x14ac:dyDescent="0.3">
      <c r="A363" t="s">
        <v>772</v>
      </c>
      <c r="B363" s="6">
        <v>696</v>
      </c>
      <c r="C363" t="s">
        <v>6031</v>
      </c>
      <c r="D363" s="1">
        <v>1</v>
      </c>
      <c r="E363" s="1" t="s">
        <v>13</v>
      </c>
      <c r="F363" s="1" t="s">
        <v>45</v>
      </c>
      <c r="G363" s="2" t="s">
        <v>773</v>
      </c>
      <c r="H363" s="30" t="s">
        <v>2578</v>
      </c>
      <c r="I363" s="29" t="s">
        <v>5185</v>
      </c>
      <c r="J363" s="30"/>
      <c r="K363" t="str">
        <f>IF(H363&gt;"","\\QNAP-TS-253A/"&amp;VLOOKUP(H363,Plattenzuordnung!$A$2:$B$8,2,FALSE)&amp;"/"&amp;I363,"")</f>
        <v>\\QNAP-TS-253A/USB_Video_D/Die Frau nebenan.ts</v>
      </c>
      <c r="L363" s="26" t="str">
        <f t="shared" si="8"/>
        <v>LINK</v>
      </c>
      <c r="M363" s="12" t="s">
        <v>4028</v>
      </c>
      <c r="N363" s="12" t="s">
        <v>4029</v>
      </c>
    </row>
    <row r="364" spans="1:15" x14ac:dyDescent="0.3">
      <c r="A364" t="s">
        <v>774</v>
      </c>
      <c r="B364" s="6">
        <v>1057</v>
      </c>
      <c r="C364" t="s">
        <v>775</v>
      </c>
      <c r="E364" s="1" t="s">
        <v>13</v>
      </c>
      <c r="F364" s="1" t="s">
        <v>439</v>
      </c>
      <c r="G364" s="2" t="s">
        <v>776</v>
      </c>
      <c r="H364" s="30" t="s">
        <v>354</v>
      </c>
      <c r="I364" s="29" t="s">
        <v>5131</v>
      </c>
      <c r="J364" s="30"/>
      <c r="K364" t="str">
        <f>IF(H364&gt;"","\\QNAP-TS-253A/"&amp;VLOOKUP(H364,Plattenzuordnung!$A$2:$B$8,2,FALSE)&amp;"/"&amp;I364,"")</f>
        <v>\\QNAP-TS-253A/USB_Video_B/Die Frau, die singt.mp4</v>
      </c>
      <c r="L364" s="26" t="str">
        <f t="shared" si="8"/>
        <v>LINK</v>
      </c>
      <c r="M364" s="12" t="s">
        <v>4556</v>
      </c>
      <c r="N364" s="12" t="s">
        <v>4557</v>
      </c>
    </row>
    <row r="365" spans="1:15" x14ac:dyDescent="0.3">
      <c r="A365" t="s">
        <v>777</v>
      </c>
      <c r="B365" s="6">
        <v>253</v>
      </c>
      <c r="C365" t="s">
        <v>2790</v>
      </c>
      <c r="E365" s="1" t="s">
        <v>13</v>
      </c>
      <c r="F365" s="1" t="s">
        <v>41</v>
      </c>
      <c r="G365" s="2" t="s">
        <v>163</v>
      </c>
      <c r="H365" s="30" t="s">
        <v>2600</v>
      </c>
      <c r="I365" s="29" t="s">
        <v>5702</v>
      </c>
      <c r="J365" s="30"/>
      <c r="K365" t="str">
        <f>IF(H365&gt;"","\\QNAP-TS-253A/"&amp;VLOOKUP(H365,Plattenzuordnung!$A$2:$B$8,2,FALSE)&amp;"/"&amp;I365,"")</f>
        <v>\\QNAP-TS-253A/USB_Video_E/Die Fremde.mpg</v>
      </c>
      <c r="L365" s="26" t="str">
        <f t="shared" si="8"/>
        <v>LINK</v>
      </c>
      <c r="M365" s="12" t="s">
        <v>3307</v>
      </c>
      <c r="N365" s="12" t="s">
        <v>3308</v>
      </c>
    </row>
    <row r="366" spans="1:15" x14ac:dyDescent="0.3">
      <c r="A366" t="s">
        <v>778</v>
      </c>
      <c r="B366" s="6">
        <v>535</v>
      </c>
      <c r="C366" t="s">
        <v>6029</v>
      </c>
      <c r="D366" s="1">
        <v>1</v>
      </c>
      <c r="E366" s="1" t="s">
        <v>9</v>
      </c>
      <c r="F366" s="1" t="s">
        <v>45</v>
      </c>
      <c r="G366" s="2" t="s">
        <v>779</v>
      </c>
      <c r="H366" s="30" t="s">
        <v>2578</v>
      </c>
      <c r="I366" s="29" t="s">
        <v>5186</v>
      </c>
      <c r="J366" s="30"/>
      <c r="K366" t="str">
        <f>IF(H366&gt;"","\\QNAP-TS-253A/"&amp;VLOOKUP(H366,Plattenzuordnung!$A$2:$B$8,2,FALSE)&amp;"/"&amp;I366,"")</f>
        <v>\\QNAP-TS-253A/USB_Video_D/Die Freundin der Friseuse.mpg</v>
      </c>
      <c r="L366" s="26" t="str">
        <f t="shared" si="8"/>
        <v>LINK</v>
      </c>
      <c r="M366" s="12" t="s">
        <v>3776</v>
      </c>
      <c r="N366" s="12" t="s">
        <v>3777</v>
      </c>
    </row>
    <row r="367" spans="1:15" x14ac:dyDescent="0.3">
      <c r="A367" t="s">
        <v>780</v>
      </c>
      <c r="B367" s="6">
        <v>673</v>
      </c>
      <c r="C367" t="s">
        <v>781</v>
      </c>
      <c r="E367" s="1" t="s">
        <v>53</v>
      </c>
      <c r="G367" s="2" t="s">
        <v>782</v>
      </c>
      <c r="K367" t="str">
        <f>IF(H367&gt;"","\\QNAP-TS-253A/"&amp;VLOOKUP(H367,Plattenzuordnung!$A$2:$B$8,2,FALSE)&amp;"/"&amp;I367,"")</f>
        <v/>
      </c>
      <c r="L367" s="26" t="str">
        <f t="shared" si="8"/>
        <v/>
      </c>
      <c r="M367" s="12" t="s">
        <v>3995</v>
      </c>
      <c r="N367" s="12" t="s">
        <v>3996</v>
      </c>
    </row>
    <row r="368" spans="1:15" x14ac:dyDescent="0.3">
      <c r="A368" t="s">
        <v>783</v>
      </c>
      <c r="B368" s="6">
        <v>1245</v>
      </c>
      <c r="C368" s="9" t="s">
        <v>4934</v>
      </c>
      <c r="D368" s="1">
        <v>1</v>
      </c>
      <c r="E368" s="1" t="s">
        <v>31</v>
      </c>
      <c r="F368" s="1" t="s">
        <v>45</v>
      </c>
      <c r="G368" s="2">
        <v>43127</v>
      </c>
      <c r="H368" s="1" t="s">
        <v>4951</v>
      </c>
      <c r="I368" s="8" t="s">
        <v>4989</v>
      </c>
      <c r="J368" s="10">
        <v>4</v>
      </c>
      <c r="K368" t="str">
        <f>IF(H368&gt;"","\\QNAP-TS-253A/"&amp;VLOOKUP(H368,Plattenzuordnung!$A$2:$B$8,2,FALSE)&amp;"/"&amp;I368,"")</f>
        <v>\\QNAP-TS-253A/USB_Video_F/Die Geister des Flusses/</v>
      </c>
      <c r="L368" s="26" t="str">
        <f t="shared" si="8"/>
        <v>LINK</v>
      </c>
      <c r="M368" s="12" t="s">
        <v>2898</v>
      </c>
      <c r="N368" s="12" t="s">
        <v>2899</v>
      </c>
    </row>
    <row r="369" spans="1:24" x14ac:dyDescent="0.3">
      <c r="A369" t="s">
        <v>784</v>
      </c>
      <c r="B369" s="6">
        <v>1173</v>
      </c>
      <c r="C369" t="s">
        <v>785</v>
      </c>
      <c r="E369" s="1" t="s">
        <v>13</v>
      </c>
      <c r="F369" s="1" t="s">
        <v>14</v>
      </c>
      <c r="G369" s="2" t="s">
        <v>786</v>
      </c>
      <c r="H369" s="30" t="s">
        <v>344</v>
      </c>
      <c r="I369" s="29" t="s">
        <v>5141</v>
      </c>
      <c r="J369" s="30"/>
      <c r="K369" t="str">
        <f>IF(H369&gt;"","\\QNAP-TS-253A/"&amp;VLOOKUP(H369,Plattenzuordnung!$A$2:$B$8,2,FALSE)&amp;"/"&amp;I369,"")</f>
        <v>\\QNAP-TS-253A/USB_Video_C/Die geliebten Schwestern.mp4</v>
      </c>
      <c r="L369" s="26" t="str">
        <f t="shared" si="8"/>
        <v>LINK</v>
      </c>
      <c r="M369" s="12" t="s">
        <v>4722</v>
      </c>
      <c r="N369" s="12" t="s">
        <v>4723</v>
      </c>
    </row>
    <row r="370" spans="1:24" s="11" customFormat="1" x14ac:dyDescent="0.3">
      <c r="A370" s="11" t="s">
        <v>787</v>
      </c>
      <c r="B370" s="13">
        <v>596</v>
      </c>
      <c r="C370" s="11" t="s">
        <v>788</v>
      </c>
      <c r="D370" s="14">
        <v>4</v>
      </c>
      <c r="E370" s="14" t="s">
        <v>9</v>
      </c>
      <c r="F370" s="14" t="s">
        <v>14</v>
      </c>
      <c r="G370" s="15" t="s">
        <v>789</v>
      </c>
      <c r="H370" s="14" t="s">
        <v>2578</v>
      </c>
      <c r="I370" s="16" t="s">
        <v>5143</v>
      </c>
      <c r="J370" s="14"/>
      <c r="K370" s="11" t="str">
        <f>IF(H370&gt;"","\\QNAP-TS-253A/"&amp;VLOOKUP(H370,Plattenzuordnung!$A$2:$B$8,2,FALSE)&amp;"/"&amp;I370,"")</f>
        <v>\\QNAP-TS-253A/USB_Video_D/Brandner Kaspar.mpg</v>
      </c>
      <c r="L370" s="31" t="str">
        <f t="shared" si="8"/>
        <v>LINK</v>
      </c>
      <c r="M370" s="32" t="s">
        <v>3871</v>
      </c>
      <c r="N370" s="32" t="s">
        <v>3872</v>
      </c>
      <c r="O370" s="14"/>
      <c r="V370"/>
      <c r="W370"/>
      <c r="X370"/>
    </row>
    <row r="371" spans="1:24" x14ac:dyDescent="0.3">
      <c r="A371" t="s">
        <v>790</v>
      </c>
      <c r="B371" s="6">
        <v>65</v>
      </c>
      <c r="C371" t="s">
        <v>2791</v>
      </c>
      <c r="E371" s="1" t="s">
        <v>13</v>
      </c>
      <c r="F371" s="1" t="s">
        <v>41</v>
      </c>
      <c r="G371" s="2" t="s">
        <v>63</v>
      </c>
      <c r="H371" s="30" t="s">
        <v>2600</v>
      </c>
      <c r="I371" s="29" t="s">
        <v>5701</v>
      </c>
      <c r="J371" s="30"/>
      <c r="K371" t="str">
        <f>IF(H371&gt;"","\\QNAP-TS-253A/"&amp;VLOOKUP(H371,Plattenzuordnung!$A$2:$B$8,2,FALSE)&amp;"/"&amp;I371,"")</f>
        <v>\\QNAP-TS-253A/USB_Video_E/Die Geschichte von Marie und Julien mit Emmanuelle Béart.mpg</v>
      </c>
      <c r="L371" s="26" t="str">
        <f t="shared" si="8"/>
        <v>LINK</v>
      </c>
    </row>
    <row r="372" spans="1:24" x14ac:dyDescent="0.3">
      <c r="A372" t="s">
        <v>791</v>
      </c>
      <c r="B372" s="6">
        <v>968</v>
      </c>
      <c r="C372" t="s">
        <v>792</v>
      </c>
      <c r="E372" s="1" t="s">
        <v>53</v>
      </c>
      <c r="F372" s="1" t="s">
        <v>14</v>
      </c>
      <c r="G372" s="2" t="s">
        <v>155</v>
      </c>
      <c r="H372" s="30" t="s">
        <v>354</v>
      </c>
      <c r="I372" s="29" t="s">
        <v>5234</v>
      </c>
      <c r="J372" s="30"/>
      <c r="K372" t="str">
        <f>IF(H372&gt;"","\\QNAP-TS-253A/"&amp;VLOOKUP(H372,Plattenzuordnung!$A$2:$B$8,2,FALSE)&amp;"/"&amp;I372,"")</f>
        <v>\\QNAP-TS-253A/USB_Video_B/Die Hebamme.mp4</v>
      </c>
      <c r="L372" s="26" t="str">
        <f t="shared" si="8"/>
        <v>LINK</v>
      </c>
      <c r="M372" s="12" t="s">
        <v>4431</v>
      </c>
      <c r="N372" s="12" t="s">
        <v>4432</v>
      </c>
    </row>
    <row r="373" spans="1:24" x14ac:dyDescent="0.3">
      <c r="A373" t="s">
        <v>793</v>
      </c>
      <c r="B373" s="6">
        <v>622</v>
      </c>
      <c r="C373" t="s">
        <v>794</v>
      </c>
      <c r="E373" s="1" t="s">
        <v>168</v>
      </c>
      <c r="F373" s="1" t="s">
        <v>14</v>
      </c>
      <c r="G373" s="2" t="s">
        <v>795</v>
      </c>
      <c r="H373" s="30" t="s">
        <v>2578</v>
      </c>
      <c r="I373" s="29" t="s">
        <v>5187</v>
      </c>
      <c r="J373" s="30"/>
      <c r="K373" t="str">
        <f>IF(H373&gt;"","\\QNAP-TS-253A/"&amp;VLOOKUP(H373,Plattenzuordnung!$A$2:$B$8,2,FALSE)&amp;"/"&amp;I373,"")</f>
        <v>\\QNAP-TS-253A/USB_Video_D/Die Höhle der vergessenen Träume.mpg</v>
      </c>
      <c r="L373" s="26" t="str">
        <f t="shared" si="8"/>
        <v>LINK</v>
      </c>
      <c r="M373" s="12" t="s">
        <v>3783</v>
      </c>
    </row>
    <row r="374" spans="1:24" x14ac:dyDescent="0.3">
      <c r="A374" t="s">
        <v>796</v>
      </c>
      <c r="B374" s="6">
        <v>752</v>
      </c>
      <c r="C374" t="s">
        <v>797</v>
      </c>
      <c r="E374" s="1" t="s">
        <v>18</v>
      </c>
      <c r="F374" s="1" t="s">
        <v>14</v>
      </c>
      <c r="G374" s="2" t="s">
        <v>798</v>
      </c>
      <c r="H374" s="30" t="s">
        <v>2578</v>
      </c>
      <c r="I374" s="29" t="s">
        <v>5188</v>
      </c>
      <c r="J374" s="30"/>
      <c r="K374" t="str">
        <f>IF(H374&gt;"","\\QNAP-TS-253A/"&amp;VLOOKUP(H374,Plattenzuordnung!$A$2:$B$8,2,FALSE)&amp;"/"&amp;I374,"")</f>
        <v>\\QNAP-TS-253A/USB_Video_D/Die Insel.mp4</v>
      </c>
      <c r="L374" s="26" t="str">
        <f t="shared" si="8"/>
        <v>LINK</v>
      </c>
      <c r="M374" s="12" t="s">
        <v>3718</v>
      </c>
      <c r="N374" s="12" t="s">
        <v>4098</v>
      </c>
    </row>
    <row r="375" spans="1:24" x14ac:dyDescent="0.3">
      <c r="A375" t="s">
        <v>799</v>
      </c>
      <c r="B375" s="6">
        <v>864</v>
      </c>
      <c r="C375" t="s">
        <v>800</v>
      </c>
      <c r="E375" s="1" t="s">
        <v>53</v>
      </c>
      <c r="F375" s="1" t="s">
        <v>14</v>
      </c>
      <c r="G375" s="2" t="s">
        <v>556</v>
      </c>
      <c r="H375" s="30" t="s">
        <v>354</v>
      </c>
      <c r="I375" s="29" t="s">
        <v>5235</v>
      </c>
      <c r="J375" s="30"/>
      <c r="K375" t="str">
        <f>IF(H375&gt;"","\\QNAP-TS-253A/"&amp;VLOOKUP(H375,Plattenzuordnung!$A$2:$B$8,2,FALSE)&amp;"/"&amp;I375,"")</f>
        <v>\\QNAP-TS-253A/USB_Video_B/Die Jagd.mp4</v>
      </c>
      <c r="L375" s="26" t="str">
        <f t="shared" si="8"/>
        <v>LINK</v>
      </c>
      <c r="M375" s="12" t="s">
        <v>4271</v>
      </c>
      <c r="N375" s="12" t="s">
        <v>4272</v>
      </c>
    </row>
    <row r="376" spans="1:24" x14ac:dyDescent="0.3">
      <c r="A376" t="s">
        <v>801</v>
      </c>
      <c r="B376" s="6">
        <v>704</v>
      </c>
      <c r="C376" t="s">
        <v>802</v>
      </c>
      <c r="E376" s="1" t="s">
        <v>168</v>
      </c>
      <c r="F376" s="1" t="s">
        <v>14</v>
      </c>
      <c r="G376" s="2" t="s">
        <v>803</v>
      </c>
      <c r="H376" s="10" t="s">
        <v>4951</v>
      </c>
      <c r="I376" s="8" t="s">
        <v>5776</v>
      </c>
      <c r="J376" s="10">
        <v>8</v>
      </c>
      <c r="K376" t="str">
        <f>IF(H376&gt;"","\\QNAP-TS-253A/"&amp;VLOOKUP(H376,Plattenzuordnung!$A$2:$B$8,2,FALSE)&amp;"/"&amp;I376,"")</f>
        <v>\\QNAP-TS-253A/USB_Video_F/Die Kenedys/</v>
      </c>
      <c r="L376" s="26" t="str">
        <f t="shared" si="8"/>
        <v>LINK</v>
      </c>
    </row>
    <row r="377" spans="1:24" x14ac:dyDescent="0.3">
      <c r="A377" t="s">
        <v>804</v>
      </c>
      <c r="B377" s="6">
        <v>1066</v>
      </c>
      <c r="C377" t="s">
        <v>805</v>
      </c>
      <c r="E377" s="1" t="s">
        <v>13</v>
      </c>
      <c r="F377" s="1" t="s">
        <v>14</v>
      </c>
      <c r="G377" s="2" t="s">
        <v>806</v>
      </c>
      <c r="H377" s="1" t="s">
        <v>354</v>
      </c>
      <c r="I377" s="5" t="s">
        <v>2623</v>
      </c>
      <c r="K377" t="str">
        <f>IF(H377&gt;"","\\QNAP-TS-253A/"&amp;VLOOKUP(H377,Plattenzuordnung!$A$2:$B$8,2,FALSE)&amp;"/"&amp;I377,"")</f>
        <v>\\QNAP-TS-253A/USB_Video_B/Die Kinder des Monsieur Mathieu.mp4</v>
      </c>
      <c r="L377" s="26" t="str">
        <f t="shared" si="8"/>
        <v>LINK</v>
      </c>
      <c r="M377" s="12" t="s">
        <v>4570</v>
      </c>
      <c r="N377" s="12" t="s">
        <v>4571</v>
      </c>
    </row>
    <row r="378" spans="1:24" x14ac:dyDescent="0.3">
      <c r="A378" t="s">
        <v>807</v>
      </c>
      <c r="B378" s="6">
        <v>699</v>
      </c>
      <c r="C378" t="s">
        <v>808</v>
      </c>
      <c r="E378" s="1" t="s">
        <v>13</v>
      </c>
      <c r="F378" s="1" t="s">
        <v>41</v>
      </c>
      <c r="G378" s="2" t="s">
        <v>809</v>
      </c>
      <c r="H378" s="1" t="s">
        <v>2578</v>
      </c>
      <c r="I378" s="5" t="s">
        <v>810</v>
      </c>
      <c r="K378" t="str">
        <f>IF(H378&gt;"","\\QNAP-TS-253A/"&amp;VLOOKUP(H378,Plattenzuordnung!$A$2:$B$8,2,FALSE)&amp;"/"&amp;I378,"")</f>
        <v>\\QNAP-TS-253A/USB_Video_D/Die Klavierspielerin.mpg</v>
      </c>
      <c r="L378" s="26" t="str">
        <f t="shared" si="8"/>
        <v>LINK</v>
      </c>
      <c r="M378" s="12" t="s">
        <v>3768</v>
      </c>
      <c r="N378" s="12" t="s">
        <v>4034</v>
      </c>
    </row>
    <row r="379" spans="1:24" x14ac:dyDescent="0.3">
      <c r="A379" t="s">
        <v>811</v>
      </c>
      <c r="B379" s="6">
        <v>225</v>
      </c>
      <c r="C379" t="s">
        <v>6036</v>
      </c>
      <c r="D379" s="1">
        <v>3</v>
      </c>
      <c r="E379" s="1" t="s">
        <v>13</v>
      </c>
      <c r="F379" s="1" t="s">
        <v>41</v>
      </c>
      <c r="G379" s="2" t="s">
        <v>812</v>
      </c>
      <c r="H379" s="1" t="s">
        <v>2600</v>
      </c>
      <c r="I379" s="5" t="s">
        <v>5700</v>
      </c>
      <c r="K379" t="str">
        <f>IF(H379&gt;"","\\QNAP-TS-253A/"&amp;VLOOKUP(H379,Plattenzuordnung!$A$2:$B$8,2,FALSE)&amp;"/"&amp;I379,"")</f>
        <v>\\QNAP-TS-253A/USB_Video_E/Die Liebe in den Zeiten der Cholera.mpg</v>
      </c>
      <c r="L379" s="26" t="str">
        <f t="shared" si="8"/>
        <v>LINK</v>
      </c>
      <c r="M379" s="12" t="s">
        <v>3257</v>
      </c>
      <c r="N379" s="12" t="s">
        <v>3258</v>
      </c>
    </row>
    <row r="380" spans="1:24" x14ac:dyDescent="0.3">
      <c r="A380" t="s">
        <v>813</v>
      </c>
      <c r="B380" s="6">
        <v>279</v>
      </c>
      <c r="C380" t="s">
        <v>6035</v>
      </c>
      <c r="D380" s="1">
        <v>3</v>
      </c>
      <c r="E380" s="1" t="s">
        <v>13</v>
      </c>
      <c r="F380" s="1" t="s">
        <v>45</v>
      </c>
      <c r="G380" s="2" t="s">
        <v>814</v>
      </c>
      <c r="H380" s="1" t="s">
        <v>2600</v>
      </c>
      <c r="I380" s="5" t="s">
        <v>5699</v>
      </c>
      <c r="K380" t="str">
        <f>IF(H380&gt;"","\\QNAP-TS-253A/"&amp;VLOOKUP(H380,Plattenzuordnung!$A$2:$B$8,2,FALSE)&amp;"/"&amp;I380,"")</f>
        <v>\\QNAP-TS-253A/USB_Video_E/Die Liebenden von Pont-Neuf.wmv</v>
      </c>
      <c r="L380" s="26" t="str">
        <f t="shared" ref="L380:L443" si="9">IF(H380&gt;"",HYPERLINK(K380,"LINK"),"")</f>
        <v>LINK</v>
      </c>
      <c r="M380" s="12" t="s">
        <v>3354</v>
      </c>
      <c r="N380" s="12" t="s">
        <v>3355</v>
      </c>
    </row>
    <row r="381" spans="1:24" x14ac:dyDescent="0.3">
      <c r="A381" t="s">
        <v>815</v>
      </c>
      <c r="B381" s="6">
        <v>1087</v>
      </c>
      <c r="C381" t="s">
        <v>6031</v>
      </c>
      <c r="D381" s="1">
        <v>2</v>
      </c>
      <c r="E381" s="1" t="s">
        <v>13</v>
      </c>
      <c r="F381" s="10" t="s">
        <v>45</v>
      </c>
      <c r="G381" s="2" t="s">
        <v>816</v>
      </c>
      <c r="H381" s="1" t="s">
        <v>344</v>
      </c>
      <c r="I381" s="5" t="s">
        <v>2638</v>
      </c>
      <c r="K381" t="str">
        <f>IF(H381&gt;"","\\QNAP-TS-253A/"&amp;VLOOKUP(H381,Plattenzuordnung!$A$2:$B$8,2,FALSE)&amp;"/"&amp;I381,"")</f>
        <v>\\QNAP-TS-253A/USB_Video_C/Die Lincoln Verschwörung.ts</v>
      </c>
      <c r="L381" s="26" t="str">
        <f t="shared" si="9"/>
        <v>LINK</v>
      </c>
      <c r="N381" s="12" t="s">
        <v>4601</v>
      </c>
    </row>
    <row r="382" spans="1:24" x14ac:dyDescent="0.3">
      <c r="A382" t="s">
        <v>817</v>
      </c>
      <c r="B382" s="6">
        <v>772</v>
      </c>
      <c r="C382" t="s">
        <v>818</v>
      </c>
      <c r="E382" s="1" t="s">
        <v>53</v>
      </c>
      <c r="F382" s="1" t="s">
        <v>14</v>
      </c>
      <c r="G382" s="2" t="s">
        <v>819</v>
      </c>
      <c r="H382" s="1" t="s">
        <v>2578</v>
      </c>
      <c r="I382" s="5" t="s">
        <v>820</v>
      </c>
      <c r="K382" t="str">
        <f>IF(H382&gt;"","\\QNAP-TS-253A/"&amp;VLOOKUP(H382,Plattenzuordnung!$A$2:$B$8,2,FALSE)&amp;"/"&amp;I382,"")</f>
        <v>\\QNAP-TS-253A/USB_Video_D/Die Logan Verschwörung.mp4</v>
      </c>
      <c r="L382" s="26" t="str">
        <f t="shared" si="9"/>
        <v>LINK</v>
      </c>
      <c r="M382" s="12" t="s">
        <v>3432</v>
      </c>
      <c r="N382" s="12" t="s">
        <v>4127</v>
      </c>
    </row>
    <row r="383" spans="1:24" x14ac:dyDescent="0.3">
      <c r="A383" t="s">
        <v>6182</v>
      </c>
      <c r="B383" s="6">
        <v>1418</v>
      </c>
      <c r="C383" t="s">
        <v>4934</v>
      </c>
      <c r="E383" s="1" t="s">
        <v>13</v>
      </c>
      <c r="F383" s="1" t="s">
        <v>14</v>
      </c>
      <c r="G383" s="2">
        <v>45294</v>
      </c>
      <c r="H383" s="1" t="s">
        <v>4951</v>
      </c>
      <c r="I383" s="5" t="s">
        <v>6183</v>
      </c>
      <c r="J383" s="1">
        <v>6</v>
      </c>
      <c r="K383" t="str">
        <f>IF(H383&gt;"","\\QNAP-TS-253A/"&amp;VLOOKUP(H383,Plattenzuordnung!$A$2:$B$8,2,FALSE)&amp;"/"&amp;I383,"")</f>
        <v>\\QNAP-TS-253A/USB_Video_F/Die Lüge - Miniserie/</v>
      </c>
      <c r="L383" s="26" t="str">
        <f t="shared" si="9"/>
        <v>LINK</v>
      </c>
      <c r="N383" s="12" t="s">
        <v>6184</v>
      </c>
    </row>
    <row r="384" spans="1:24" x14ac:dyDescent="0.3">
      <c r="A384" t="s">
        <v>821</v>
      </c>
      <c r="B384" s="6">
        <v>331</v>
      </c>
      <c r="C384" t="s">
        <v>6030</v>
      </c>
      <c r="D384" s="1">
        <v>4</v>
      </c>
      <c r="E384" s="1" t="s">
        <v>13</v>
      </c>
      <c r="F384" s="1" t="s">
        <v>45</v>
      </c>
      <c r="G384" s="2" t="s">
        <v>822</v>
      </c>
      <c r="H384" s="1" t="s">
        <v>4951</v>
      </c>
      <c r="I384" s="8" t="s">
        <v>5777</v>
      </c>
      <c r="J384" s="10">
        <v>3</v>
      </c>
      <c r="K384" t="str">
        <f>IF(H384&gt;"","\\QNAP-TS-253A/"&amp;VLOOKUP(H384,Plattenzuordnung!$A$2:$B$8,2,FALSE)&amp;"/"&amp;I384,"")</f>
        <v>\\QNAP-TS-253A/USB_Video_F/Die Manns/</v>
      </c>
      <c r="L384" s="26" t="str">
        <f t="shared" si="9"/>
        <v>LINK</v>
      </c>
      <c r="M384" s="12" t="s">
        <v>3424</v>
      </c>
      <c r="N384" s="12" t="s">
        <v>3442</v>
      </c>
    </row>
    <row r="385" spans="1:14" x14ac:dyDescent="0.3">
      <c r="A385" t="s">
        <v>823</v>
      </c>
      <c r="B385" s="6">
        <v>693</v>
      </c>
      <c r="C385" t="s">
        <v>6029</v>
      </c>
      <c r="D385" s="1">
        <v>1</v>
      </c>
      <c r="E385" s="1" t="s">
        <v>31</v>
      </c>
      <c r="F385" s="1" t="s">
        <v>45</v>
      </c>
      <c r="G385" s="2" t="s">
        <v>587</v>
      </c>
      <c r="H385" s="1" t="s">
        <v>2578</v>
      </c>
      <c r="I385" s="5" t="s">
        <v>2775</v>
      </c>
      <c r="K385" t="str">
        <f>IF(H385&gt;"","\\QNAP-TS-253A/"&amp;VLOOKUP(H385,Plattenzuordnung!$A$2:$B$8,2,FALSE)&amp;"/"&amp;I385,"")</f>
        <v>\\QNAP-TS-253A/USB_Video_D/Die Mumie - Das Grabmal des Drachenkaisers.mp4</v>
      </c>
      <c r="L385" s="26" t="str">
        <f t="shared" si="9"/>
        <v>LINK</v>
      </c>
      <c r="M385" s="12" t="s">
        <v>2904</v>
      </c>
      <c r="N385" s="12" t="s">
        <v>4024</v>
      </c>
    </row>
    <row r="386" spans="1:14" x14ac:dyDescent="0.3">
      <c r="A386" t="s">
        <v>824</v>
      </c>
      <c r="B386" s="6">
        <v>1095</v>
      </c>
      <c r="C386" t="s">
        <v>825</v>
      </c>
      <c r="E386" s="1" t="s">
        <v>512</v>
      </c>
      <c r="F386" s="1" t="s">
        <v>14</v>
      </c>
      <c r="G386" s="2" t="s">
        <v>826</v>
      </c>
      <c r="H386" s="1" t="s">
        <v>344</v>
      </c>
      <c r="I386" s="5" t="s">
        <v>2639</v>
      </c>
      <c r="K386" t="str">
        <f>IF(H386&gt;"","\\QNAP-TS-253A/"&amp;VLOOKUP(H386,Plattenzuordnung!$A$2:$B$8,2,FALSE)&amp;"/"&amp;I386,"")</f>
        <v>\\QNAP-TS-253A/USB_Video_C/Die Muppets.mp4</v>
      </c>
      <c r="L386" s="26" t="str">
        <f t="shared" si="9"/>
        <v>LINK</v>
      </c>
      <c r="M386" s="12" t="s">
        <v>4612</v>
      </c>
      <c r="N386" s="12" t="s">
        <v>4613</v>
      </c>
    </row>
    <row r="387" spans="1:14" x14ac:dyDescent="0.3">
      <c r="A387" t="s">
        <v>827</v>
      </c>
      <c r="B387" s="6">
        <v>1021</v>
      </c>
      <c r="C387" t="s">
        <v>131</v>
      </c>
      <c r="E387" s="1" t="s">
        <v>227</v>
      </c>
      <c r="F387" s="1" t="s">
        <v>14</v>
      </c>
      <c r="G387" s="2" t="s">
        <v>828</v>
      </c>
      <c r="H387" s="1" t="s">
        <v>4951</v>
      </c>
      <c r="I387" s="8" t="s">
        <v>4990</v>
      </c>
      <c r="J387" s="10">
        <v>10</v>
      </c>
      <c r="K387" t="str">
        <f>IF(H387&gt;"","\\QNAP-TS-253A/"&amp;VLOOKUP(H387,Plattenzuordnung!$A$2:$B$8,2,FALSE)&amp;"/"&amp;I387,"")</f>
        <v>\\QNAP-TS-253A/USB_Video_F/Die Musketiere - Staffel 1/</v>
      </c>
      <c r="L387" s="26" t="str">
        <f t="shared" si="9"/>
        <v>LINK</v>
      </c>
      <c r="N387" s="12" t="s">
        <v>4510</v>
      </c>
    </row>
    <row r="388" spans="1:14" x14ac:dyDescent="0.3">
      <c r="A388" t="s">
        <v>829</v>
      </c>
      <c r="B388" s="6">
        <v>272</v>
      </c>
      <c r="C388" t="s">
        <v>6035</v>
      </c>
      <c r="D388" s="1">
        <v>3</v>
      </c>
      <c r="E388" s="1" t="s">
        <v>9</v>
      </c>
      <c r="F388" s="1" t="s">
        <v>14</v>
      </c>
      <c r="G388" s="2" t="s">
        <v>830</v>
      </c>
      <c r="H388" s="1" t="s">
        <v>2600</v>
      </c>
      <c r="I388" s="5" t="s">
        <v>5698</v>
      </c>
      <c r="K388" t="str">
        <f>IF(H388&gt;"","\\QNAP-TS-253A/"&amp;VLOOKUP(H388,Plattenzuordnung!$A$2:$B$8,2,FALSE)&amp;"/"&amp;I388,"")</f>
        <v>\\QNAP-TS-253A/USB_Video_E/Die nackte Wahrheit.wmv</v>
      </c>
      <c r="L388" s="26" t="str">
        <f t="shared" si="9"/>
        <v>LINK</v>
      </c>
      <c r="M388" s="12" t="s">
        <v>3342</v>
      </c>
      <c r="N388" s="12" t="s">
        <v>3343</v>
      </c>
    </row>
    <row r="389" spans="1:14" x14ac:dyDescent="0.3">
      <c r="A389" s="9" t="s">
        <v>831</v>
      </c>
      <c r="B389" s="6">
        <v>236</v>
      </c>
      <c r="C389" t="s">
        <v>6036</v>
      </c>
      <c r="D389" s="1">
        <v>2</v>
      </c>
      <c r="E389" s="1" t="s">
        <v>53</v>
      </c>
      <c r="F389" s="1" t="s">
        <v>41</v>
      </c>
      <c r="G389" s="2">
        <v>40438</v>
      </c>
      <c r="H389" s="1" t="s">
        <v>344</v>
      </c>
      <c r="I389" s="8" t="s">
        <v>5344</v>
      </c>
      <c r="J389" s="10"/>
      <c r="K389" t="str">
        <f>IF(H389&gt;"","\\QNAP-TS-253A/"&amp;VLOOKUP(H389,Plattenzuordnung!$A$2:$B$8,2,FALSE)&amp;"/"&amp;I389,"")</f>
        <v>\\QNAP-TS-253A/USB_Video_C/Die neun Könniginnen.mpg</v>
      </c>
      <c r="L389" s="26" t="str">
        <f t="shared" si="9"/>
        <v>LINK</v>
      </c>
      <c r="M389" s="12" t="s">
        <v>3275</v>
      </c>
      <c r="N389" s="12" t="s">
        <v>3276</v>
      </c>
    </row>
    <row r="390" spans="1:14" x14ac:dyDescent="0.3">
      <c r="A390" s="9" t="s">
        <v>832</v>
      </c>
      <c r="B390" s="6">
        <v>488</v>
      </c>
      <c r="C390" t="s">
        <v>6036</v>
      </c>
      <c r="D390" s="1">
        <v>2</v>
      </c>
      <c r="E390" s="1" t="s">
        <v>179</v>
      </c>
      <c r="F390" s="1" t="s">
        <v>45</v>
      </c>
      <c r="G390" s="2" t="s">
        <v>738</v>
      </c>
      <c r="H390" s="1" t="s">
        <v>344</v>
      </c>
      <c r="I390" s="8" t="s">
        <v>5345</v>
      </c>
      <c r="J390" s="10"/>
      <c r="K390" t="str">
        <f>IF(H390&gt;"","\\QNAP-TS-253A/"&amp;VLOOKUP(H390,Plattenzuordnung!$A$2:$B$8,2,FALSE)&amp;"/"&amp;I390,"")</f>
        <v>\\QNAP-TS-253A/USB_Video_C/Die neunte Kompanie.mpg</v>
      </c>
      <c r="L390" s="26" t="str">
        <f t="shared" si="9"/>
        <v>LINK</v>
      </c>
      <c r="M390" s="12" t="s">
        <v>3699</v>
      </c>
      <c r="N390" s="12" t="s">
        <v>3700</v>
      </c>
    </row>
    <row r="391" spans="1:14" x14ac:dyDescent="0.3">
      <c r="A391" t="s">
        <v>833</v>
      </c>
      <c r="B391" s="6">
        <v>565</v>
      </c>
      <c r="C391" t="s">
        <v>6029</v>
      </c>
      <c r="D391" s="1">
        <v>1</v>
      </c>
      <c r="E391" s="1" t="s">
        <v>31</v>
      </c>
      <c r="F391" s="1" t="s">
        <v>45</v>
      </c>
      <c r="G391" s="2" t="s">
        <v>834</v>
      </c>
      <c r="H391" s="1" t="s">
        <v>2578</v>
      </c>
      <c r="I391" s="5" t="s">
        <v>835</v>
      </c>
      <c r="K391" t="str">
        <f>IF(H391&gt;"","\\QNAP-TS-253A/"&amp;VLOOKUP(H391,Plattenzuordnung!$A$2:$B$8,2,FALSE)&amp;"/"&amp;I391,"")</f>
        <v>\\QNAP-TS-253A/USB_Video_D/Die Päpstin.mpg</v>
      </c>
      <c r="L391" s="26" t="str">
        <f t="shared" si="9"/>
        <v>LINK</v>
      </c>
      <c r="M391" s="12" t="s">
        <v>3639</v>
      </c>
      <c r="N391" s="12" t="s">
        <v>3826</v>
      </c>
    </row>
    <row r="392" spans="1:14" x14ac:dyDescent="0.3">
      <c r="A392" t="s">
        <v>836</v>
      </c>
      <c r="B392" s="6">
        <v>230</v>
      </c>
      <c r="C392" t="s">
        <v>6036</v>
      </c>
      <c r="D392" s="1">
        <v>3</v>
      </c>
      <c r="E392" s="1" t="s">
        <v>31</v>
      </c>
      <c r="F392" s="1" t="s">
        <v>14</v>
      </c>
      <c r="G392" s="2" t="s">
        <v>837</v>
      </c>
      <c r="H392" s="1" t="s">
        <v>2600</v>
      </c>
      <c r="I392" s="5" t="s">
        <v>5697</v>
      </c>
      <c r="K392" t="str">
        <f>IF(H392&gt;"","\\QNAP-TS-253A/"&amp;VLOOKUP(H392,Plattenzuordnung!$A$2:$B$8,2,FALSE)&amp;"/"&amp;I392,"")</f>
        <v>\\QNAP-TS-253A/USB_Video_E/Die Perlmutterfarbe.mpg</v>
      </c>
      <c r="L392" s="26" t="str">
        <f t="shared" si="9"/>
        <v>LINK</v>
      </c>
      <c r="M392" s="12" t="s">
        <v>3264</v>
      </c>
      <c r="N392" s="12" t="s">
        <v>3265</v>
      </c>
    </row>
    <row r="393" spans="1:14" x14ac:dyDescent="0.3">
      <c r="A393" t="s">
        <v>838</v>
      </c>
      <c r="B393" s="6">
        <v>224</v>
      </c>
      <c r="C393" t="s">
        <v>2704</v>
      </c>
      <c r="E393" s="1" t="s">
        <v>9</v>
      </c>
      <c r="F393" s="1" t="s">
        <v>41</v>
      </c>
      <c r="G393" s="2" t="s">
        <v>812</v>
      </c>
      <c r="H393" s="1" t="s">
        <v>4951</v>
      </c>
      <c r="I393" s="5" t="s">
        <v>5797</v>
      </c>
      <c r="J393" s="1">
        <v>4</v>
      </c>
      <c r="K393" t="str">
        <f>IF(H393&gt;"","\\QNAP-TS-253A/"&amp;VLOOKUP(H393,Plattenzuordnung!$A$2:$B$8,2,FALSE)&amp;"/"&amp;I393,"")</f>
        <v>\\QNAP-TS-253A/USB_Video_F/Die Piefke-Saga/</v>
      </c>
      <c r="L393" s="26" t="str">
        <f t="shared" si="9"/>
        <v>LINK</v>
      </c>
      <c r="M393" s="12" t="s">
        <v>3256</v>
      </c>
    </row>
    <row r="394" spans="1:14" x14ac:dyDescent="0.3">
      <c r="A394" t="s">
        <v>839</v>
      </c>
      <c r="B394" s="6">
        <v>868</v>
      </c>
      <c r="C394" t="s">
        <v>8</v>
      </c>
      <c r="D394" s="10">
        <v>4</v>
      </c>
      <c r="E394" s="1" t="s">
        <v>227</v>
      </c>
      <c r="F394" s="1" t="s">
        <v>45</v>
      </c>
      <c r="G394" s="2" t="s">
        <v>840</v>
      </c>
      <c r="H394" s="1" t="s">
        <v>4951</v>
      </c>
      <c r="I394" s="5" t="s">
        <v>5798</v>
      </c>
      <c r="J394" s="1">
        <v>2</v>
      </c>
      <c r="K394" t="str">
        <f>IF(H394&gt;"","\\QNAP-TS-253A/"&amp;VLOOKUP(H394,Plattenzuordnung!$A$2:$B$8,2,FALSE)&amp;"/"&amp;I394,"")</f>
        <v>\\QNAP-TS-253A/USB_Video_F/Die Pilgerin/</v>
      </c>
      <c r="L394" s="26" t="str">
        <f t="shared" si="9"/>
        <v>LINK</v>
      </c>
      <c r="M394" s="12" t="s">
        <v>3983</v>
      </c>
      <c r="N394" s="12" t="s">
        <v>4279</v>
      </c>
    </row>
    <row r="395" spans="1:14" x14ac:dyDescent="0.3">
      <c r="A395" t="s">
        <v>841</v>
      </c>
      <c r="B395" s="6">
        <v>66</v>
      </c>
      <c r="C395" t="s">
        <v>842</v>
      </c>
      <c r="E395" s="1" t="s">
        <v>53</v>
      </c>
      <c r="G395" s="2" t="s">
        <v>124</v>
      </c>
      <c r="K395" t="str">
        <f>IF(H395&gt;"","\\QNAP-TS-253A/"&amp;VLOOKUP(H395,Plattenzuordnung!$A$2:$B$8,2,FALSE)&amp;"/"&amp;I395,"")</f>
        <v/>
      </c>
      <c r="L395" s="26" t="str">
        <f t="shared" si="9"/>
        <v/>
      </c>
      <c r="M395" s="12" t="s">
        <v>3019</v>
      </c>
      <c r="N395" s="12" t="s">
        <v>3020</v>
      </c>
    </row>
    <row r="396" spans="1:14" x14ac:dyDescent="0.3">
      <c r="A396" t="s">
        <v>5885</v>
      </c>
      <c r="B396" s="6">
        <v>1353</v>
      </c>
      <c r="C396" t="s">
        <v>4934</v>
      </c>
      <c r="D396" s="10">
        <v>4</v>
      </c>
      <c r="E396" s="1" t="s">
        <v>462</v>
      </c>
      <c r="F396" s="1" t="s">
        <v>45</v>
      </c>
      <c r="G396" s="2">
        <v>44308</v>
      </c>
      <c r="H396" s="1" t="s">
        <v>4951</v>
      </c>
      <c r="I396" s="5" t="s">
        <v>5886</v>
      </c>
      <c r="J396" s="1">
        <v>5</v>
      </c>
      <c r="K396" t="str">
        <f>IF(H396&gt;"","\\QNAP-TS-253A/"&amp;VLOOKUP(H396,Plattenzuordnung!$A$2:$B$8,2,FALSE)&amp;"/"&amp;I396,"")</f>
        <v>\\QNAP-TS-253A/USB_Video_F/Die Protokollantin/</v>
      </c>
      <c r="L396" s="26" t="str">
        <f t="shared" si="9"/>
        <v>LINK</v>
      </c>
      <c r="M396" s="12" t="s">
        <v>5887</v>
      </c>
      <c r="N396" s="12" t="s">
        <v>5888</v>
      </c>
    </row>
    <row r="397" spans="1:14" x14ac:dyDescent="0.3">
      <c r="A397" t="s">
        <v>843</v>
      </c>
      <c r="B397" s="6">
        <v>412</v>
      </c>
      <c r="C397" t="s">
        <v>6036</v>
      </c>
      <c r="D397" s="1">
        <v>3</v>
      </c>
      <c r="E397" s="1" t="s">
        <v>13</v>
      </c>
      <c r="F397" s="1" t="s">
        <v>45</v>
      </c>
      <c r="G397" s="2" t="s">
        <v>541</v>
      </c>
      <c r="H397" s="1" t="s">
        <v>2600</v>
      </c>
      <c r="I397" s="5" t="s">
        <v>5696</v>
      </c>
      <c r="K397" t="str">
        <f>IF(H397&gt;"","\\QNAP-TS-253A/"&amp;VLOOKUP(H397,Plattenzuordnung!$A$2:$B$8,2,FALSE)&amp;"/"&amp;I397,"")</f>
        <v>\\QNAP-TS-253A/USB_Video_E/Die Queen.mpg</v>
      </c>
      <c r="L397" s="26" t="str">
        <f t="shared" si="9"/>
        <v>LINK</v>
      </c>
      <c r="M397" s="12" t="s">
        <v>3071</v>
      </c>
      <c r="N397" s="12" t="s">
        <v>3575</v>
      </c>
    </row>
    <row r="398" spans="1:14" x14ac:dyDescent="0.3">
      <c r="A398" t="s">
        <v>844</v>
      </c>
      <c r="B398" s="6">
        <v>628</v>
      </c>
      <c r="C398" t="s">
        <v>845</v>
      </c>
      <c r="E398" s="1" t="s">
        <v>227</v>
      </c>
      <c r="F398" s="1" t="s">
        <v>14</v>
      </c>
      <c r="G398" s="2" t="s">
        <v>846</v>
      </c>
      <c r="H398" s="1" t="s">
        <v>2578</v>
      </c>
      <c r="I398" s="5" t="s">
        <v>847</v>
      </c>
      <c r="K398" t="str">
        <f>IF(H398&gt;"","\\QNAP-TS-253A/"&amp;VLOOKUP(H398,Plattenzuordnung!$A$2:$B$8,2,FALSE)&amp;"/"&amp;I398,"")</f>
        <v>\\QNAP-TS-253A/USB_Video_D/Die Rache der Wanderhure.mp4</v>
      </c>
      <c r="L398" s="26" t="str">
        <f t="shared" si="9"/>
        <v>LINK</v>
      </c>
      <c r="M398" s="12" t="s">
        <v>3911</v>
      </c>
      <c r="N398" s="12" t="s">
        <v>3917</v>
      </c>
    </row>
    <row r="399" spans="1:14" x14ac:dyDescent="0.3">
      <c r="A399" s="9" t="s">
        <v>848</v>
      </c>
      <c r="B399" s="6">
        <v>489</v>
      </c>
      <c r="C399" t="s">
        <v>6036</v>
      </c>
      <c r="D399" s="1">
        <v>2</v>
      </c>
      <c r="E399" s="1" t="s">
        <v>9</v>
      </c>
      <c r="F399" s="1" t="s">
        <v>41</v>
      </c>
      <c r="G399" s="2" t="s">
        <v>738</v>
      </c>
      <c r="H399" s="1" t="s">
        <v>344</v>
      </c>
      <c r="I399" s="8" t="s">
        <v>5346</v>
      </c>
      <c r="J399" s="10"/>
      <c r="K399" t="str">
        <f>IF(H399&gt;"","\\QNAP-TS-253A/"&amp;VLOOKUP(H399,Plattenzuordnung!$A$2:$B$8,2,FALSE)&amp;"/"&amp;I399,"")</f>
        <v>\\QNAP-TS-253A/USB_Video_C/Die Reifeprüfung.mpg</v>
      </c>
      <c r="L399" s="26" t="str">
        <f t="shared" si="9"/>
        <v>LINK</v>
      </c>
      <c r="M399" s="12" t="s">
        <v>3701</v>
      </c>
      <c r="N399" s="12" t="s">
        <v>3702</v>
      </c>
    </row>
    <row r="400" spans="1:14" x14ac:dyDescent="0.3">
      <c r="A400" t="s">
        <v>849</v>
      </c>
      <c r="B400" s="6">
        <v>67</v>
      </c>
      <c r="C400" t="s">
        <v>131</v>
      </c>
      <c r="E400" s="1" t="s">
        <v>168</v>
      </c>
      <c r="G400" s="2" t="s">
        <v>42</v>
      </c>
      <c r="K400" t="str">
        <f>IF(H400&gt;"","\\QNAP-TS-253A/"&amp;VLOOKUP(H400,Plattenzuordnung!$A$2:$B$8,2,FALSE)&amp;"/"&amp;I400,"")</f>
        <v/>
      </c>
      <c r="L400" s="26" t="str">
        <f t="shared" si="9"/>
        <v/>
      </c>
      <c r="M400" s="12" t="s">
        <v>3021</v>
      </c>
    </row>
    <row r="401" spans="1:14" x14ac:dyDescent="0.3">
      <c r="A401" t="s">
        <v>850</v>
      </c>
      <c r="B401" s="6">
        <v>428</v>
      </c>
      <c r="C401" t="s">
        <v>6036</v>
      </c>
      <c r="D401" s="1">
        <v>3</v>
      </c>
      <c r="E401" s="1" t="s">
        <v>9</v>
      </c>
      <c r="F401" s="1" t="s">
        <v>45</v>
      </c>
      <c r="G401" s="2" t="s">
        <v>534</v>
      </c>
      <c r="H401" s="1" t="s">
        <v>2600</v>
      </c>
      <c r="I401" s="5" t="s">
        <v>5695</v>
      </c>
      <c r="K401" t="str">
        <f>IF(H401&gt;"","\\QNAP-TS-253A/"&amp;VLOOKUP(H401,Plattenzuordnung!$A$2:$B$8,2,FALSE)&amp;"/"&amp;I401,"")</f>
        <v>\\QNAP-TS-253A/USB_Video_E/Die Ritter der Kokosnuss.mpg</v>
      </c>
      <c r="L401" s="26" t="str">
        <f t="shared" si="9"/>
        <v>LINK</v>
      </c>
      <c r="M401" s="12" t="s">
        <v>3604</v>
      </c>
      <c r="N401" s="12" t="s">
        <v>3605</v>
      </c>
    </row>
    <row r="402" spans="1:14" x14ac:dyDescent="0.3">
      <c r="A402" t="s">
        <v>851</v>
      </c>
      <c r="B402" s="6">
        <v>923</v>
      </c>
      <c r="C402" t="s">
        <v>852</v>
      </c>
      <c r="E402" s="1" t="s">
        <v>13</v>
      </c>
      <c r="F402" s="1" t="s">
        <v>14</v>
      </c>
      <c r="G402" s="2" t="s">
        <v>314</v>
      </c>
      <c r="H402" s="1" t="s">
        <v>354</v>
      </c>
      <c r="I402" s="5" t="s">
        <v>5236</v>
      </c>
      <c r="K402" t="str">
        <f>IF(H402&gt;"","\\QNAP-TS-253A/"&amp;VLOOKUP(H402,Plattenzuordnung!$A$2:$B$8,2,FALSE)&amp;"/"&amp;I402,"")</f>
        <v>\\QNAP-TS-253A/USB_Video_B/Die schönen Tage.mp4</v>
      </c>
      <c r="L402" s="26" t="str">
        <f t="shared" si="9"/>
        <v>LINK</v>
      </c>
      <c r="M402" s="12" t="s">
        <v>4365</v>
      </c>
      <c r="N402" s="12" t="s">
        <v>4366</v>
      </c>
    </row>
    <row r="403" spans="1:14" x14ac:dyDescent="0.3">
      <c r="A403" t="s">
        <v>4914</v>
      </c>
      <c r="B403" s="6">
        <v>1299</v>
      </c>
      <c r="C403" s="9" t="s">
        <v>4934</v>
      </c>
      <c r="D403" s="10">
        <v>4</v>
      </c>
      <c r="E403" s="1" t="s">
        <v>53</v>
      </c>
      <c r="F403" s="1" t="s">
        <v>45</v>
      </c>
      <c r="G403" s="2">
        <v>43656</v>
      </c>
      <c r="H403" s="1" t="s">
        <v>2578</v>
      </c>
      <c r="I403" s="5" t="s">
        <v>4915</v>
      </c>
      <c r="K403" t="str">
        <f>IF(H403&gt;"","\\QNAP-TS-253A/"&amp;VLOOKUP(H403,Plattenzuordnung!$A$2:$B$8,2,FALSE)&amp;"/"&amp;I403,"")</f>
        <v>\\QNAP-TS-253A/USB_Video_D/Die Sieger - Director's Cut.mp4</v>
      </c>
      <c r="L403" s="26" t="str">
        <f t="shared" si="9"/>
        <v>LINK</v>
      </c>
      <c r="M403" s="19" t="s">
        <v>4722</v>
      </c>
      <c r="N403" s="19" t="s">
        <v>4916</v>
      </c>
    </row>
    <row r="404" spans="1:14" x14ac:dyDescent="0.3">
      <c r="A404" t="s">
        <v>853</v>
      </c>
      <c r="B404" s="6">
        <v>1194</v>
      </c>
      <c r="C404" t="s">
        <v>6029</v>
      </c>
      <c r="D404" s="1">
        <v>1</v>
      </c>
      <c r="E404" s="1" t="s">
        <v>227</v>
      </c>
      <c r="F404" s="1" t="s">
        <v>41</v>
      </c>
      <c r="G404" s="2" t="s">
        <v>854</v>
      </c>
      <c r="H404" s="10" t="s">
        <v>4951</v>
      </c>
      <c r="I404" s="5" t="s">
        <v>5799</v>
      </c>
      <c r="J404" s="1">
        <v>13</v>
      </c>
      <c r="K404" t="str">
        <f>IF(H404&gt;"","\\QNAP-TS-253A/"&amp;VLOOKUP(H404,Plattenzuordnung!$A$2:$B$8,2,FALSE)&amp;"/"&amp;I404,"")</f>
        <v>\\QNAP-TS-253A/USB_Video_F/Die Sopranos Season 01/</v>
      </c>
      <c r="L404" s="26" t="str">
        <f t="shared" si="9"/>
        <v>LINK</v>
      </c>
      <c r="M404" s="12" t="s">
        <v>4756</v>
      </c>
      <c r="N404" s="12" t="s">
        <v>4757</v>
      </c>
    </row>
    <row r="405" spans="1:14" x14ac:dyDescent="0.3">
      <c r="A405" t="s">
        <v>855</v>
      </c>
      <c r="B405" s="6">
        <v>606</v>
      </c>
      <c r="C405" t="s">
        <v>6029</v>
      </c>
      <c r="D405" s="1">
        <v>1</v>
      </c>
      <c r="E405" s="1" t="s">
        <v>13</v>
      </c>
      <c r="F405" s="1" t="s">
        <v>41</v>
      </c>
      <c r="G405" s="2" t="s">
        <v>856</v>
      </c>
      <c r="H405" s="1" t="s">
        <v>2578</v>
      </c>
      <c r="I405" s="5" t="s">
        <v>857</v>
      </c>
      <c r="K405" t="str">
        <f>IF(H405&gt;"","\\QNAP-TS-253A/"&amp;VLOOKUP(H405,Plattenzuordnung!$A$2:$B$8,2,FALSE)&amp;"/"&amp;I405,"")</f>
        <v>\\QNAP-TS-253A/USB_Video_D/Die Spiele der Frauen.mpg</v>
      </c>
      <c r="L405" s="26" t="str">
        <f t="shared" si="9"/>
        <v>LINK</v>
      </c>
      <c r="M405" s="12" t="s">
        <v>3888</v>
      </c>
      <c r="N405" s="12" t="s">
        <v>3889</v>
      </c>
    </row>
    <row r="406" spans="1:14" x14ac:dyDescent="0.3">
      <c r="A406" t="s">
        <v>858</v>
      </c>
      <c r="B406" s="6">
        <v>865</v>
      </c>
      <c r="C406" s="9" t="s">
        <v>6033</v>
      </c>
      <c r="D406" s="1">
        <v>4</v>
      </c>
      <c r="E406" s="1" t="s">
        <v>13</v>
      </c>
      <c r="F406" s="1" t="s">
        <v>45</v>
      </c>
      <c r="G406" s="2" t="s">
        <v>859</v>
      </c>
      <c r="H406" s="1" t="s">
        <v>354</v>
      </c>
      <c r="I406" s="5" t="s">
        <v>5237</v>
      </c>
      <c r="K406" t="str">
        <f>IF(H406&gt;"","\\QNAP-TS-253A/"&amp;VLOOKUP(H406,Plattenzuordnung!$A$2:$B$8,2,FALSE)&amp;"/"&amp;I406,"")</f>
        <v>\\QNAP-TS-253A/USB_Video_B/Die Spionin.ts</v>
      </c>
      <c r="L406" s="26" t="str">
        <f t="shared" si="9"/>
        <v>LINK</v>
      </c>
      <c r="M406" s="12" t="s">
        <v>4273</v>
      </c>
      <c r="N406" s="12" t="s">
        <v>4274</v>
      </c>
    </row>
    <row r="407" spans="1:14" x14ac:dyDescent="0.3">
      <c r="A407" t="s">
        <v>860</v>
      </c>
      <c r="B407" s="6">
        <v>68</v>
      </c>
      <c r="C407" t="s">
        <v>861</v>
      </c>
      <c r="E407" s="1" t="s">
        <v>53</v>
      </c>
      <c r="G407" s="2" t="s">
        <v>63</v>
      </c>
      <c r="K407" t="str">
        <f>IF(H407&gt;"","\\QNAP-TS-253A/"&amp;VLOOKUP(H407,Plattenzuordnung!$A$2:$B$8,2,FALSE)&amp;"/"&amp;I407,"")</f>
        <v/>
      </c>
      <c r="L407" s="26" t="str">
        <f t="shared" si="9"/>
        <v/>
      </c>
      <c r="M407" s="12" t="s">
        <v>2986</v>
      </c>
      <c r="N407" s="12" t="s">
        <v>3022</v>
      </c>
    </row>
    <row r="408" spans="1:14" x14ac:dyDescent="0.3">
      <c r="A408" t="s">
        <v>862</v>
      </c>
      <c r="B408" s="6">
        <v>69</v>
      </c>
      <c r="C408" t="s">
        <v>2700</v>
      </c>
      <c r="E408" s="1" t="s">
        <v>13</v>
      </c>
      <c r="F408" s="1" t="s">
        <v>41</v>
      </c>
      <c r="G408" s="2" t="s">
        <v>81</v>
      </c>
      <c r="H408" s="1" t="s">
        <v>2600</v>
      </c>
      <c r="I408" s="5" t="s">
        <v>5694</v>
      </c>
      <c r="K408" t="str">
        <f>IF(H408&gt;"","\\QNAP-TS-253A/"&amp;VLOOKUP(H408,Plattenzuordnung!$A$2:$B$8,2,FALSE)&amp;"/"&amp;I408,"")</f>
        <v>\\QNAP-TS-253A/USB_Video_E/Die Träumer.mpg</v>
      </c>
      <c r="L408" s="26" t="str">
        <f t="shared" si="9"/>
        <v>LINK</v>
      </c>
      <c r="M408" s="12" t="s">
        <v>3023</v>
      </c>
      <c r="N408" s="12" t="s">
        <v>3024</v>
      </c>
    </row>
    <row r="409" spans="1:14" x14ac:dyDescent="0.3">
      <c r="A409" t="s">
        <v>863</v>
      </c>
      <c r="B409" s="6">
        <v>1070</v>
      </c>
      <c r="C409" t="s">
        <v>864</v>
      </c>
      <c r="E409" s="1" t="s">
        <v>38</v>
      </c>
      <c r="F409" s="1" t="s">
        <v>14</v>
      </c>
      <c r="G409" s="2" t="s">
        <v>865</v>
      </c>
      <c r="H409" s="1" t="s">
        <v>344</v>
      </c>
      <c r="I409" s="5" t="s">
        <v>2640</v>
      </c>
      <c r="K409" t="str">
        <f>IF(H409&gt;"","\\QNAP-TS-253A/"&amp;VLOOKUP(H409,Plattenzuordnung!$A$2:$B$8,2,FALSE)&amp;"/"&amp;I409,"")</f>
        <v>\\QNAP-TS-253A/USB_Video_C/Die Tribute von Panem - Catching Fire.mp4</v>
      </c>
      <c r="L409" s="26" t="str">
        <f t="shared" si="9"/>
        <v>LINK</v>
      </c>
      <c r="M409" s="12" t="s">
        <v>4578</v>
      </c>
      <c r="N409" s="12" t="s">
        <v>4579</v>
      </c>
    </row>
    <row r="410" spans="1:14" x14ac:dyDescent="0.3">
      <c r="A410" t="s">
        <v>866</v>
      </c>
      <c r="B410" s="6">
        <v>1131</v>
      </c>
      <c r="C410" t="s">
        <v>867</v>
      </c>
      <c r="E410" s="1" t="s">
        <v>38</v>
      </c>
      <c r="F410" s="1" t="s">
        <v>14</v>
      </c>
      <c r="G410" s="2" t="s">
        <v>868</v>
      </c>
      <c r="H410" s="1" t="s">
        <v>344</v>
      </c>
      <c r="I410" s="5" t="s">
        <v>2641</v>
      </c>
      <c r="K410" t="str">
        <f>IF(H410&gt;"","\\QNAP-TS-253A/"&amp;VLOOKUP(H410,Plattenzuordnung!$A$2:$B$8,2,FALSE)&amp;"/"&amp;I410,"")</f>
        <v>\\QNAP-TS-253A/USB_Video_C/Die Tribute von Panem - Mockingjay - Teil 1.mp4</v>
      </c>
      <c r="L410" s="26" t="str">
        <f t="shared" si="9"/>
        <v>LINK</v>
      </c>
      <c r="M410" s="12" t="s">
        <v>4578</v>
      </c>
      <c r="N410" s="12" t="s">
        <v>4668</v>
      </c>
    </row>
    <row r="411" spans="1:14" x14ac:dyDescent="0.3">
      <c r="A411" t="s">
        <v>869</v>
      </c>
      <c r="B411" s="6">
        <v>1069</v>
      </c>
      <c r="C411" t="s">
        <v>870</v>
      </c>
      <c r="E411" s="1" t="s">
        <v>38</v>
      </c>
      <c r="F411" s="1" t="s">
        <v>14</v>
      </c>
      <c r="G411" s="2" t="s">
        <v>871</v>
      </c>
      <c r="H411" s="1" t="s">
        <v>344</v>
      </c>
      <c r="I411" s="5" t="s">
        <v>2642</v>
      </c>
      <c r="K411" t="str">
        <f>IF(H411&gt;"","\\QNAP-TS-253A/"&amp;VLOOKUP(H411,Plattenzuordnung!$A$2:$B$8,2,FALSE)&amp;"/"&amp;I411,"")</f>
        <v>\\QNAP-TS-253A/USB_Video_C/Die Tribute von Panem - The Hunger Games.mp4</v>
      </c>
      <c r="L411" s="26" t="str">
        <f t="shared" si="9"/>
        <v>LINK</v>
      </c>
      <c r="M411" s="12" t="s">
        <v>4576</v>
      </c>
      <c r="N411" s="12" t="s">
        <v>4577</v>
      </c>
    </row>
    <row r="412" spans="1:14" x14ac:dyDescent="0.3">
      <c r="A412" t="s">
        <v>872</v>
      </c>
      <c r="B412" s="6">
        <v>669</v>
      </c>
      <c r="C412" t="s">
        <v>6030</v>
      </c>
      <c r="D412" s="1">
        <v>1</v>
      </c>
      <c r="E412" s="1" t="s">
        <v>227</v>
      </c>
      <c r="F412" s="1" t="s">
        <v>14</v>
      </c>
      <c r="G412" s="2" t="s">
        <v>873</v>
      </c>
      <c r="H412" s="10" t="s">
        <v>4951</v>
      </c>
      <c r="I412" s="5" t="s">
        <v>5800</v>
      </c>
      <c r="J412" s="1">
        <v>10</v>
      </c>
      <c r="K412" t="str">
        <f>IF(H412&gt;"","\\QNAP-TS-253A/"&amp;VLOOKUP(H412,Plattenzuordnung!$A$2:$B$8,2,FALSE)&amp;"/"&amp;I412,"")</f>
        <v>\\QNAP-TS-253A/USB_Video_F/Die Tudors Season 01/</v>
      </c>
      <c r="L412" s="26" t="str">
        <f t="shared" si="9"/>
        <v>LINK</v>
      </c>
      <c r="M412" s="12" t="s">
        <v>3987</v>
      </c>
      <c r="N412" s="12" t="s">
        <v>3988</v>
      </c>
    </row>
    <row r="413" spans="1:14" x14ac:dyDescent="0.3">
      <c r="A413" t="s">
        <v>874</v>
      </c>
      <c r="B413" s="6">
        <v>997</v>
      </c>
      <c r="C413" t="s">
        <v>875</v>
      </c>
      <c r="E413" s="1" t="s">
        <v>227</v>
      </c>
      <c r="G413" s="2" t="s">
        <v>876</v>
      </c>
      <c r="K413" t="str">
        <f>IF(H413&gt;"","\\QNAP-TS-253A/"&amp;VLOOKUP(H413,Plattenzuordnung!$A$2:$B$8,2,FALSE)&amp;"/"&amp;I413,"")</f>
        <v/>
      </c>
      <c r="L413" s="26" t="str">
        <f t="shared" si="9"/>
        <v/>
      </c>
      <c r="M413" s="12" t="s">
        <v>4474</v>
      </c>
      <c r="N413" s="12" t="s">
        <v>4475</v>
      </c>
    </row>
    <row r="414" spans="1:14" x14ac:dyDescent="0.3">
      <c r="A414" t="s">
        <v>877</v>
      </c>
      <c r="B414" s="6">
        <v>1151</v>
      </c>
      <c r="C414" t="s">
        <v>878</v>
      </c>
      <c r="E414" s="1" t="s">
        <v>227</v>
      </c>
      <c r="G414" s="2" t="s">
        <v>879</v>
      </c>
      <c r="K414" t="str">
        <f>IF(H414&gt;"","\\QNAP-TS-253A/"&amp;VLOOKUP(H414,Plattenzuordnung!$A$2:$B$8,2,FALSE)&amp;"/"&amp;I414,"")</f>
        <v/>
      </c>
      <c r="L414" s="26" t="str">
        <f t="shared" si="9"/>
        <v/>
      </c>
      <c r="N414" s="12" t="s">
        <v>4475</v>
      </c>
    </row>
    <row r="415" spans="1:14" x14ac:dyDescent="0.3">
      <c r="A415" t="s">
        <v>880</v>
      </c>
      <c r="B415" s="6">
        <v>1019</v>
      </c>
      <c r="C415" t="s">
        <v>881</v>
      </c>
      <c r="E415" s="1" t="s">
        <v>227</v>
      </c>
      <c r="G415" s="2" t="s">
        <v>882</v>
      </c>
      <c r="K415" t="str">
        <f>IF(H415&gt;"","\\QNAP-TS-253A/"&amp;VLOOKUP(H415,Plattenzuordnung!$A$2:$B$8,2,FALSE)&amp;"/"&amp;I415,"")</f>
        <v/>
      </c>
      <c r="L415" s="26" t="str">
        <f t="shared" si="9"/>
        <v/>
      </c>
      <c r="M415" s="12" t="s">
        <v>4474</v>
      </c>
      <c r="N415" s="12" t="s">
        <v>4475</v>
      </c>
    </row>
    <row r="416" spans="1:14" x14ac:dyDescent="0.3">
      <c r="A416" s="9" t="s">
        <v>883</v>
      </c>
      <c r="B416" s="6">
        <v>757</v>
      </c>
      <c r="C416" t="s">
        <v>884</v>
      </c>
      <c r="E416" s="1" t="s">
        <v>13</v>
      </c>
      <c r="F416" s="1" t="s">
        <v>41</v>
      </c>
      <c r="G416" s="2" t="s">
        <v>94</v>
      </c>
      <c r="H416" s="1" t="s">
        <v>344</v>
      </c>
      <c r="I416" s="8" t="s">
        <v>5360</v>
      </c>
      <c r="J416" s="10"/>
      <c r="K416" t="str">
        <f>IF(H416&gt;"","\\QNAP-TS-253A/"&amp;VLOOKUP(H416,Plattenzuordnung!$A$2:$B$8,2,FALSE)&amp;"/"&amp;I416,"")</f>
        <v>\\QNAP-TS-253A/USB_Video_C/Die unerträgliche Leichtigkeit des Seins.mpg</v>
      </c>
      <c r="L416" s="26" t="str">
        <f t="shared" si="9"/>
        <v>LINK</v>
      </c>
      <c r="M416" s="12" t="s">
        <v>3392</v>
      </c>
      <c r="N416" s="12" t="s">
        <v>4106</v>
      </c>
    </row>
    <row r="417" spans="1:14" x14ac:dyDescent="0.3">
      <c r="A417" t="s">
        <v>885</v>
      </c>
      <c r="B417" s="6">
        <v>909</v>
      </c>
      <c r="C417" t="s">
        <v>886</v>
      </c>
      <c r="E417" s="1" t="s">
        <v>53</v>
      </c>
      <c r="F417" s="1" t="s">
        <v>14</v>
      </c>
      <c r="G417" s="2" t="s">
        <v>537</v>
      </c>
      <c r="H417" s="1" t="s">
        <v>354</v>
      </c>
      <c r="I417" s="5" t="s">
        <v>5238</v>
      </c>
      <c r="K417" t="str">
        <f>IF(H417&gt;"","\\QNAP-TS-253A/"&amp;VLOOKUP(H417,Plattenzuordnung!$A$2:$B$8,2,FALSE)&amp;"/"&amp;I417,"")</f>
        <v>\\QNAP-TS-253A/USB_Video_B/Die Unfassbaren.mp4</v>
      </c>
      <c r="L417" s="26" t="str">
        <f t="shared" si="9"/>
        <v>LINK</v>
      </c>
      <c r="M417" s="12" t="s">
        <v>4343</v>
      </c>
      <c r="N417" s="12" t="s">
        <v>4344</v>
      </c>
    </row>
    <row r="418" spans="1:14" x14ac:dyDescent="0.3">
      <c r="A418" t="s">
        <v>887</v>
      </c>
      <c r="B418" s="6">
        <v>835</v>
      </c>
      <c r="C418" t="s">
        <v>888</v>
      </c>
      <c r="E418" s="1" t="s">
        <v>9</v>
      </c>
      <c r="F418" s="1" t="s">
        <v>14</v>
      </c>
      <c r="G418" s="2" t="s">
        <v>306</v>
      </c>
      <c r="H418" s="1" t="s">
        <v>354</v>
      </c>
      <c r="I418" s="5" t="s">
        <v>5239</v>
      </c>
      <c r="K418" t="str">
        <f>IF(H418&gt;"","\\QNAP-TS-253A/"&amp;VLOOKUP(H418,Plattenzuordnung!$A$2:$B$8,2,FALSE)&amp;"/"&amp;I418,"")</f>
        <v>\\QNAP-TS-253A/USB_Video_B/Die Vermessung der Welt.mp4</v>
      </c>
      <c r="L418" s="26" t="str">
        <f t="shared" si="9"/>
        <v>LINK</v>
      </c>
      <c r="M418" s="12" t="s">
        <v>4218</v>
      </c>
      <c r="N418" s="12" t="s">
        <v>4219</v>
      </c>
    </row>
    <row r="419" spans="1:14" x14ac:dyDescent="0.3">
      <c r="A419" t="s">
        <v>889</v>
      </c>
      <c r="B419" s="6">
        <v>1145</v>
      </c>
      <c r="C419" t="s">
        <v>890</v>
      </c>
      <c r="E419" s="1" t="s">
        <v>53</v>
      </c>
      <c r="F419" s="1" t="s">
        <v>14</v>
      </c>
      <c r="G419" s="2" t="s">
        <v>891</v>
      </c>
      <c r="H419" s="1" t="s">
        <v>344</v>
      </c>
      <c r="I419" s="5" t="s">
        <v>2643</v>
      </c>
      <c r="K419" t="str">
        <f>IF(H419&gt;"","\\QNAP-TS-253A/"&amp;VLOOKUP(H419,Plattenzuordnung!$A$2:$B$8,2,FALSE)&amp;"/"&amp;I419,"")</f>
        <v>\\QNAP-TS-253A/USB_Video_C/Die Verschwörung - Tödliche Geschäfte.mp4</v>
      </c>
      <c r="L419" s="26" t="str">
        <f t="shared" si="9"/>
        <v>LINK</v>
      </c>
      <c r="M419" s="12" t="s">
        <v>4490</v>
      </c>
      <c r="N419" s="12" t="s">
        <v>4687</v>
      </c>
    </row>
    <row r="420" spans="1:14" x14ac:dyDescent="0.3">
      <c r="A420" t="s">
        <v>5095</v>
      </c>
      <c r="B420" s="6">
        <v>1343</v>
      </c>
      <c r="C420" t="s">
        <v>4934</v>
      </c>
      <c r="D420" s="10">
        <v>4</v>
      </c>
      <c r="E420" s="1" t="s">
        <v>38</v>
      </c>
      <c r="F420" s="1" t="s">
        <v>14</v>
      </c>
      <c r="G420" s="2">
        <v>44278</v>
      </c>
      <c r="H420" s="1" t="s">
        <v>2578</v>
      </c>
      <c r="I420" s="5" t="s">
        <v>5096</v>
      </c>
      <c r="K420" t="str">
        <f>IF(H420&gt;"","\\QNAP-TS-253A/"&amp;VLOOKUP(H420,Plattenzuordnung!$A$2:$B$8,2,FALSE)&amp;"/"&amp;I420,"")</f>
        <v>\\QNAP-TS-253A/USB_Video_D/Die versunkene Stadt Z.mp4</v>
      </c>
      <c r="L420" s="26" t="str">
        <f t="shared" si="9"/>
        <v>LINK</v>
      </c>
      <c r="M420" s="12" t="s">
        <v>5097</v>
      </c>
      <c r="N420" s="12" t="s">
        <v>5098</v>
      </c>
    </row>
    <row r="421" spans="1:14" x14ac:dyDescent="0.3">
      <c r="A421" t="s">
        <v>892</v>
      </c>
      <c r="B421" s="6">
        <v>632</v>
      </c>
      <c r="C421" t="s">
        <v>893</v>
      </c>
      <c r="E421" s="1" t="s">
        <v>13</v>
      </c>
      <c r="F421" s="1" t="s">
        <v>41</v>
      </c>
      <c r="G421" s="2" t="s">
        <v>894</v>
      </c>
      <c r="H421" s="1" t="s">
        <v>2578</v>
      </c>
      <c r="I421" s="5" t="s">
        <v>895</v>
      </c>
      <c r="K421" t="str">
        <f>IF(H421&gt;"","\\QNAP-TS-253A/"&amp;VLOOKUP(H421,Plattenzuordnung!$A$2:$B$8,2,FALSE)&amp;"/"&amp;I421,"")</f>
        <v>\\QNAP-TS-253A/USB_Video_D/Die Verurteilten.mpg</v>
      </c>
      <c r="L421" s="26" t="str">
        <f t="shared" si="9"/>
        <v>LINK</v>
      </c>
      <c r="M421" s="12" t="s">
        <v>3924</v>
      </c>
      <c r="N421" s="12" t="s">
        <v>3925</v>
      </c>
    </row>
    <row r="422" spans="1:14" x14ac:dyDescent="0.3">
      <c r="A422" t="s">
        <v>896</v>
      </c>
      <c r="B422" s="6">
        <v>71</v>
      </c>
      <c r="C422" t="s">
        <v>2792</v>
      </c>
      <c r="E422" s="1" t="s">
        <v>31</v>
      </c>
      <c r="F422" s="1" t="s">
        <v>41</v>
      </c>
      <c r="G422" s="2" t="s">
        <v>42</v>
      </c>
      <c r="H422" s="1" t="s">
        <v>2600</v>
      </c>
      <c r="I422" s="5" t="s">
        <v>5693</v>
      </c>
      <c r="K422" t="str">
        <f>IF(H422&gt;"","\\QNAP-TS-253A/"&amp;VLOOKUP(H422,Plattenzuordnung!$A$2:$B$8,2,FALSE)&amp;"/"&amp;I422,"")</f>
        <v>\\QNAP-TS-253A/USB_Video_E/Die vier Federn.mpg</v>
      </c>
      <c r="L422" s="26" t="str">
        <f t="shared" si="9"/>
        <v>LINK</v>
      </c>
      <c r="M422" s="12" t="s">
        <v>3025</v>
      </c>
      <c r="N422" s="12" t="s">
        <v>3026</v>
      </c>
    </row>
    <row r="423" spans="1:14" x14ac:dyDescent="0.3">
      <c r="A423" t="s">
        <v>897</v>
      </c>
      <c r="B423" s="6">
        <v>753</v>
      </c>
      <c r="C423" t="s">
        <v>898</v>
      </c>
      <c r="E423" s="1" t="s">
        <v>13</v>
      </c>
      <c r="F423" s="1" t="s">
        <v>14</v>
      </c>
      <c r="G423" s="2" t="s">
        <v>899</v>
      </c>
      <c r="H423" s="1" t="s">
        <v>2578</v>
      </c>
      <c r="I423" s="8" t="s">
        <v>900</v>
      </c>
      <c r="J423" s="10"/>
      <c r="K423" t="str">
        <f>IF(H423&gt;"","\\QNAP-TS-253A/"&amp;VLOOKUP(H423,Plattenzuordnung!$A$2:$B$8,2,FALSE)&amp;"/"&amp;I423,"")</f>
        <v>\\QNAP-TS-253A/USB_Video_D/Die Wand.mp4</v>
      </c>
      <c r="L423" s="26" t="str">
        <f t="shared" si="9"/>
        <v>LINK</v>
      </c>
      <c r="M423" s="12" t="s">
        <v>4099</v>
      </c>
      <c r="N423" s="12" t="s">
        <v>4100</v>
      </c>
    </row>
    <row r="424" spans="1:14" x14ac:dyDescent="0.3">
      <c r="A424" t="s">
        <v>901</v>
      </c>
      <c r="B424" s="6">
        <v>623</v>
      </c>
      <c r="C424" t="s">
        <v>902</v>
      </c>
      <c r="E424" s="1" t="s">
        <v>227</v>
      </c>
      <c r="F424" s="1" t="s">
        <v>14</v>
      </c>
      <c r="G424" s="2" t="s">
        <v>903</v>
      </c>
      <c r="H424" s="1" t="s">
        <v>2578</v>
      </c>
      <c r="I424" s="5" t="s">
        <v>904</v>
      </c>
      <c r="K424" t="str">
        <f>IF(H424&gt;"","\\QNAP-TS-253A/"&amp;VLOOKUP(H424,Plattenzuordnung!$A$2:$B$8,2,FALSE)&amp;"/"&amp;I424,"")</f>
        <v>\\QNAP-TS-253A/USB_Video_D/Die Wanderhure.mpg</v>
      </c>
      <c r="L424" s="26" t="str">
        <f t="shared" si="9"/>
        <v>LINK</v>
      </c>
      <c r="M424" s="12" t="s">
        <v>3911</v>
      </c>
      <c r="N424" s="12" t="s">
        <v>3912</v>
      </c>
    </row>
    <row r="425" spans="1:14" x14ac:dyDescent="0.3">
      <c r="A425" t="s">
        <v>905</v>
      </c>
      <c r="B425" s="6">
        <v>605</v>
      </c>
      <c r="C425" t="s">
        <v>6029</v>
      </c>
      <c r="D425" s="1">
        <v>1</v>
      </c>
      <c r="E425" s="1" t="s">
        <v>13</v>
      </c>
      <c r="F425" s="1" t="s">
        <v>41</v>
      </c>
      <c r="G425" s="2" t="s">
        <v>856</v>
      </c>
      <c r="H425" s="1" t="s">
        <v>2578</v>
      </c>
      <c r="I425" s="5" t="s">
        <v>906</v>
      </c>
      <c r="K425" t="str">
        <f>IF(H425&gt;"","\\QNAP-TS-253A/"&amp;VLOOKUP(H425,Plattenzuordnung!$A$2:$B$8,2,FALSE)&amp;"/"&amp;I425,"")</f>
        <v>\\QNAP-TS-253A/USB_Video_D/Die Zeit, die man Leben nennt.mpg</v>
      </c>
      <c r="L425" s="26" t="str">
        <f t="shared" si="9"/>
        <v>LINK</v>
      </c>
      <c r="M425" s="12" t="s">
        <v>3886</v>
      </c>
      <c r="N425" s="12" t="s">
        <v>3887</v>
      </c>
    </row>
    <row r="426" spans="1:14" x14ac:dyDescent="0.3">
      <c r="A426" t="s">
        <v>907</v>
      </c>
      <c r="B426" s="6">
        <v>1004</v>
      </c>
      <c r="C426" t="s">
        <v>908</v>
      </c>
      <c r="E426" s="1" t="s">
        <v>53</v>
      </c>
      <c r="F426" s="1" t="s">
        <v>14</v>
      </c>
      <c r="G426" s="2" t="s">
        <v>748</v>
      </c>
      <c r="H426" s="1" t="s">
        <v>354</v>
      </c>
      <c r="I426" s="5" t="s">
        <v>2706</v>
      </c>
      <c r="K426" t="str">
        <f>IF(H426&gt;"","\\QNAP-TS-253A/"&amp;VLOOKUP(H426,Plattenzuordnung!$A$2:$B$8,2,FALSE)&amp;"/"&amp;I426,"")</f>
        <v>\\QNAP-TS-253A/USB_Video_B/Die zwei Gesichter des Januars.mp4</v>
      </c>
      <c r="L426" s="26" t="str">
        <f t="shared" si="9"/>
        <v>LINK</v>
      </c>
      <c r="M426" s="12" t="s">
        <v>4486</v>
      </c>
      <c r="N426" s="12" t="s">
        <v>4487</v>
      </c>
    </row>
    <row r="427" spans="1:14" x14ac:dyDescent="0.3">
      <c r="A427" t="s">
        <v>909</v>
      </c>
      <c r="B427" s="6">
        <v>573</v>
      </c>
      <c r="C427" t="s">
        <v>6029</v>
      </c>
      <c r="D427" s="1">
        <v>1</v>
      </c>
      <c r="E427" s="1" t="s">
        <v>13</v>
      </c>
      <c r="F427" s="1" t="s">
        <v>45</v>
      </c>
      <c r="G427" s="2" t="s">
        <v>68</v>
      </c>
      <c r="H427" s="1" t="s">
        <v>2578</v>
      </c>
      <c r="I427" s="5" t="s">
        <v>910</v>
      </c>
      <c r="K427" t="str">
        <f>IF(H427&gt;"","\\QNAP-TS-253A/"&amp;VLOOKUP(H427,Plattenzuordnung!$A$2:$B$8,2,FALSE)&amp;"/"&amp;I427,"")</f>
        <v>\\QNAP-TS-253A/USB_Video_D/Die zwei Leben des Daniel Shore.mpg</v>
      </c>
      <c r="L427" s="26" t="str">
        <f t="shared" si="9"/>
        <v>LINK</v>
      </c>
      <c r="M427" s="12" t="s">
        <v>3838</v>
      </c>
      <c r="N427" s="12" t="s">
        <v>3839</v>
      </c>
    </row>
    <row r="428" spans="1:14" x14ac:dyDescent="0.3">
      <c r="A428" t="s">
        <v>4947</v>
      </c>
      <c r="B428" s="6">
        <v>1309</v>
      </c>
      <c r="C428" s="9" t="s">
        <v>4934</v>
      </c>
      <c r="D428" s="10">
        <v>4</v>
      </c>
      <c r="E428" s="1" t="s">
        <v>106</v>
      </c>
      <c r="F428" s="1" t="s">
        <v>45</v>
      </c>
      <c r="G428" s="2">
        <v>44047</v>
      </c>
      <c r="H428" s="1" t="s">
        <v>2578</v>
      </c>
      <c r="I428" s="8" t="s">
        <v>5436</v>
      </c>
      <c r="J428" s="10"/>
      <c r="K428" t="str">
        <f>IF(H428&gt;"","\\QNAP-TS-253A/"&amp;VLOOKUP(H428,Plattenzuordnung!$A$2:$B$8,2,FALSE)&amp;"/"&amp;I428,"")</f>
        <v>\\QNAP-TS-253A/USB_Video_D/Dire Straits Alchemy Live.mp4</v>
      </c>
      <c r="L428" s="26" t="str">
        <f t="shared" si="9"/>
        <v>LINK</v>
      </c>
      <c r="N428" s="12" t="s">
        <v>4948</v>
      </c>
    </row>
    <row r="429" spans="1:14" x14ac:dyDescent="0.3">
      <c r="A429" t="s">
        <v>911</v>
      </c>
      <c r="B429" s="6">
        <v>72</v>
      </c>
      <c r="C429" t="s">
        <v>131</v>
      </c>
      <c r="E429" s="1" t="s">
        <v>168</v>
      </c>
      <c r="G429" s="2" t="s">
        <v>42</v>
      </c>
      <c r="K429" t="str">
        <f>IF(H429&gt;"","\\QNAP-TS-253A/"&amp;VLOOKUP(H429,Plattenzuordnung!$A$2:$B$8,2,FALSE)&amp;"/"&amp;I429,"")</f>
        <v/>
      </c>
      <c r="L429" s="26" t="str">
        <f t="shared" si="9"/>
        <v/>
      </c>
      <c r="N429" s="12" t="s">
        <v>3027</v>
      </c>
    </row>
    <row r="430" spans="1:14" x14ac:dyDescent="0.3">
      <c r="A430" t="s">
        <v>912</v>
      </c>
      <c r="B430" s="6">
        <v>73</v>
      </c>
      <c r="C430" t="s">
        <v>131</v>
      </c>
      <c r="E430" s="1" t="s">
        <v>168</v>
      </c>
      <c r="G430" s="2" t="s">
        <v>42</v>
      </c>
      <c r="K430" t="str">
        <f>IF(H430&gt;"","\\QNAP-TS-253A/"&amp;VLOOKUP(H430,Plattenzuordnung!$A$2:$B$8,2,FALSE)&amp;"/"&amp;I430,"")</f>
        <v/>
      </c>
      <c r="L430" s="26" t="str">
        <f t="shared" si="9"/>
        <v/>
      </c>
      <c r="N430" s="12" t="s">
        <v>3027</v>
      </c>
    </row>
    <row r="431" spans="1:14" x14ac:dyDescent="0.3">
      <c r="A431" t="s">
        <v>913</v>
      </c>
      <c r="B431" s="6">
        <v>74</v>
      </c>
      <c r="C431" t="s">
        <v>131</v>
      </c>
      <c r="E431" s="1" t="s">
        <v>168</v>
      </c>
      <c r="G431" s="2" t="s">
        <v>42</v>
      </c>
      <c r="K431" t="str">
        <f>IF(H431&gt;"","\\QNAP-TS-253A/"&amp;VLOOKUP(H431,Plattenzuordnung!$A$2:$B$8,2,FALSE)&amp;"/"&amp;I431,"")</f>
        <v/>
      </c>
      <c r="L431" s="26" t="str">
        <f t="shared" si="9"/>
        <v/>
      </c>
      <c r="N431" s="12" t="s">
        <v>3027</v>
      </c>
    </row>
    <row r="432" spans="1:14" x14ac:dyDescent="0.3">
      <c r="A432" t="s">
        <v>914</v>
      </c>
      <c r="B432" s="6">
        <v>826</v>
      </c>
      <c r="C432" t="s">
        <v>915</v>
      </c>
      <c r="E432" s="1" t="s">
        <v>18</v>
      </c>
      <c r="F432" s="1" t="s">
        <v>14</v>
      </c>
      <c r="G432" s="2" t="s">
        <v>704</v>
      </c>
      <c r="H432" s="1" t="s">
        <v>2600</v>
      </c>
      <c r="I432" s="5" t="s">
        <v>5692</v>
      </c>
      <c r="K432" t="str">
        <f>IF(H432&gt;"","\\QNAP-TS-253A/"&amp;VLOOKUP(H432,Plattenzuordnung!$A$2:$B$8,2,FALSE)&amp;"/"&amp;I432,"")</f>
        <v>\\QNAP-TS-253A/USB_Video_E/District 9.mp4</v>
      </c>
      <c r="L432" s="26" t="str">
        <f t="shared" si="9"/>
        <v>LINK</v>
      </c>
      <c r="M432" s="12" t="s">
        <v>4202</v>
      </c>
      <c r="N432" s="12" t="s">
        <v>4203</v>
      </c>
    </row>
    <row r="433" spans="1:14" x14ac:dyDescent="0.3">
      <c r="A433" t="s">
        <v>916</v>
      </c>
      <c r="B433" s="6">
        <v>793</v>
      </c>
      <c r="C433" t="s">
        <v>917</v>
      </c>
      <c r="E433" s="1" t="s">
        <v>918</v>
      </c>
      <c r="F433" s="1" t="s">
        <v>14</v>
      </c>
      <c r="G433" s="2" t="s">
        <v>919</v>
      </c>
      <c r="H433" s="1" t="s">
        <v>2578</v>
      </c>
      <c r="I433" s="5" t="s">
        <v>920</v>
      </c>
      <c r="K433" t="str">
        <f>IF(H433&gt;"","\\QNAP-TS-253A/"&amp;VLOOKUP(H433,Plattenzuordnung!$A$2:$B$8,2,FALSE)&amp;"/"&amp;I433,"")</f>
        <v>\\QNAP-TS-253A/USB_Video_D/Django.mp4</v>
      </c>
      <c r="L433" s="26" t="str">
        <f t="shared" si="9"/>
        <v>LINK</v>
      </c>
      <c r="M433" s="12" t="s">
        <v>4153</v>
      </c>
      <c r="N433" s="12" t="s">
        <v>4154</v>
      </c>
    </row>
    <row r="434" spans="1:14" x14ac:dyDescent="0.3">
      <c r="A434" t="s">
        <v>921</v>
      </c>
      <c r="B434" s="6">
        <v>869</v>
      </c>
      <c r="C434" t="s">
        <v>922</v>
      </c>
      <c r="E434" s="1" t="s">
        <v>918</v>
      </c>
      <c r="F434" s="1" t="s">
        <v>14</v>
      </c>
      <c r="G434" s="2" t="s">
        <v>923</v>
      </c>
      <c r="H434" s="1" t="s">
        <v>354</v>
      </c>
      <c r="I434" s="5" t="s">
        <v>5240</v>
      </c>
      <c r="K434" t="str">
        <f>IF(H434&gt;"","\\QNAP-TS-253A/"&amp;VLOOKUP(H434,Plattenzuordnung!$A$2:$B$8,2,FALSE)&amp;"/"&amp;I434,"")</f>
        <v>\\QNAP-TS-253A/USB_Video_B/Django Unchained.mp4</v>
      </c>
      <c r="L434" s="26" t="str">
        <f t="shared" si="9"/>
        <v>LINK</v>
      </c>
      <c r="M434" s="12" t="s">
        <v>3356</v>
      </c>
      <c r="N434" s="12" t="s">
        <v>4280</v>
      </c>
    </row>
    <row r="435" spans="1:14" x14ac:dyDescent="0.3">
      <c r="A435" s="9" t="s">
        <v>924</v>
      </c>
      <c r="B435" s="6">
        <v>522</v>
      </c>
      <c r="C435" t="s">
        <v>6036</v>
      </c>
      <c r="D435" s="1">
        <v>2</v>
      </c>
      <c r="E435" s="1" t="s">
        <v>13</v>
      </c>
      <c r="F435" s="1" t="s">
        <v>45</v>
      </c>
      <c r="G435" s="2" t="s">
        <v>396</v>
      </c>
      <c r="H435" s="1" t="s">
        <v>344</v>
      </c>
      <c r="I435" s="8" t="s">
        <v>5347</v>
      </c>
      <c r="J435" s="10"/>
      <c r="K435" t="str">
        <f>IF(H435&gt;"","\\QNAP-TS-253A/"&amp;VLOOKUP(H435,Plattenzuordnung!$A$2:$B$8,2,FALSE)&amp;"/"&amp;I435,"")</f>
        <v>\\QNAP-TS-253A/USB_Video_C/Do The Right Thing.mpg</v>
      </c>
      <c r="L435" s="26" t="str">
        <f t="shared" si="9"/>
        <v>LINK</v>
      </c>
      <c r="M435" s="12" t="s">
        <v>3756</v>
      </c>
      <c r="N435" s="12" t="s">
        <v>3757</v>
      </c>
    </row>
    <row r="436" spans="1:14" x14ac:dyDescent="0.3">
      <c r="A436" t="s">
        <v>925</v>
      </c>
      <c r="B436" s="6">
        <v>75</v>
      </c>
      <c r="C436" t="s">
        <v>926</v>
      </c>
      <c r="E436" s="1" t="s">
        <v>31</v>
      </c>
      <c r="G436" s="2" t="s">
        <v>927</v>
      </c>
      <c r="K436" t="str">
        <f>IF(H436&gt;"","\\QNAP-TS-253A/"&amp;VLOOKUP(H436,Plattenzuordnung!$A$2:$B$8,2,FALSE)&amp;"/"&amp;I436,"")</f>
        <v/>
      </c>
      <c r="L436" s="26" t="str">
        <f t="shared" si="9"/>
        <v/>
      </c>
      <c r="M436" s="12" t="s">
        <v>3028</v>
      </c>
      <c r="N436" s="12" t="s">
        <v>3029</v>
      </c>
    </row>
    <row r="437" spans="1:14" x14ac:dyDescent="0.3">
      <c r="A437" t="s">
        <v>928</v>
      </c>
      <c r="B437" s="6">
        <v>952</v>
      </c>
      <c r="C437" t="s">
        <v>929</v>
      </c>
      <c r="E437" s="1" t="s">
        <v>9</v>
      </c>
      <c r="F437" s="1" t="s">
        <v>14</v>
      </c>
      <c r="G437" s="2" t="s">
        <v>930</v>
      </c>
      <c r="H437" s="1" t="s">
        <v>354</v>
      </c>
      <c r="I437" s="5" t="s">
        <v>5241</v>
      </c>
      <c r="K437" t="str">
        <f>IF(H437&gt;"","\\QNAP-TS-253A/"&amp;VLOOKUP(H437,Plattenzuordnung!$A$2:$B$8,2,FALSE)&amp;"/"&amp;I437,"")</f>
        <v>\\QNAP-TS-253A/USB_Video_B/Don Jon.mp4</v>
      </c>
      <c r="L437" s="26" t="str">
        <f t="shared" si="9"/>
        <v>LINK</v>
      </c>
      <c r="M437" s="12" t="s">
        <v>4406</v>
      </c>
      <c r="N437" s="12" t="s">
        <v>4407</v>
      </c>
    </row>
    <row r="438" spans="1:14" x14ac:dyDescent="0.3">
      <c r="A438" t="s">
        <v>931</v>
      </c>
      <c r="B438" s="6">
        <v>404</v>
      </c>
      <c r="C438" t="s">
        <v>6036</v>
      </c>
      <c r="D438" s="1">
        <v>3</v>
      </c>
      <c r="E438" s="1" t="s">
        <v>9</v>
      </c>
      <c r="F438" s="1" t="s">
        <v>41</v>
      </c>
      <c r="G438" s="2" t="s">
        <v>35</v>
      </c>
      <c r="H438" s="1" t="s">
        <v>2600</v>
      </c>
      <c r="I438" s="5" t="s">
        <v>5691</v>
      </c>
      <c r="K438" t="str">
        <f>IF(H438&gt;"","\\QNAP-TS-253A/"&amp;VLOOKUP(H438,Plattenzuordnung!$A$2:$B$8,2,FALSE)&amp;"/"&amp;I438,"")</f>
        <v>\\QNAP-TS-253A/USB_Video_E/Don Juan DeMarco.mpg</v>
      </c>
      <c r="L438" s="26" t="str">
        <f t="shared" si="9"/>
        <v>LINK</v>
      </c>
      <c r="M438" s="12" t="s">
        <v>3560</v>
      </c>
      <c r="N438" s="12" t="s">
        <v>3561</v>
      </c>
    </row>
    <row r="439" spans="1:14" x14ac:dyDescent="0.3">
      <c r="A439" t="s">
        <v>932</v>
      </c>
      <c r="B439" s="6">
        <v>76</v>
      </c>
      <c r="C439" t="s">
        <v>933</v>
      </c>
      <c r="E439" s="1" t="s">
        <v>53</v>
      </c>
      <c r="G439" s="2" t="s">
        <v>518</v>
      </c>
      <c r="K439" t="str">
        <f>IF(H439&gt;"","\\QNAP-TS-253A/"&amp;VLOOKUP(H439,Plattenzuordnung!$A$2:$B$8,2,FALSE)&amp;"/"&amp;I439,"")</f>
        <v/>
      </c>
      <c r="L439" s="26" t="str">
        <f t="shared" si="9"/>
        <v/>
      </c>
      <c r="M439" s="12" t="s">
        <v>3030</v>
      </c>
      <c r="N439" s="12" t="s">
        <v>3031</v>
      </c>
    </row>
    <row r="440" spans="1:14" x14ac:dyDescent="0.3">
      <c r="A440" t="s">
        <v>934</v>
      </c>
      <c r="B440" s="6">
        <v>77</v>
      </c>
      <c r="C440" t="s">
        <v>935</v>
      </c>
      <c r="E440" s="1" t="s">
        <v>53</v>
      </c>
      <c r="G440" s="2" t="s">
        <v>63</v>
      </c>
      <c r="K440" t="str">
        <f>IF(H440&gt;"","\\QNAP-TS-253A/"&amp;VLOOKUP(H440,Plattenzuordnung!$A$2:$B$8,2,FALSE)&amp;"/"&amp;I440,"")</f>
        <v/>
      </c>
      <c r="L440" s="26" t="str">
        <f t="shared" si="9"/>
        <v/>
      </c>
      <c r="M440" s="12" t="s">
        <v>3032</v>
      </c>
      <c r="N440" s="12" t="s">
        <v>3033</v>
      </c>
    </row>
    <row r="441" spans="1:14" x14ac:dyDescent="0.3">
      <c r="A441" t="s">
        <v>5994</v>
      </c>
      <c r="B441" s="6">
        <v>1179</v>
      </c>
      <c r="C441" s="9" t="s">
        <v>5992</v>
      </c>
      <c r="E441" s="1" t="s">
        <v>227</v>
      </c>
      <c r="F441" s="1" t="s">
        <v>14</v>
      </c>
      <c r="G441" s="2" t="s">
        <v>936</v>
      </c>
      <c r="H441" s="1" t="s">
        <v>4951</v>
      </c>
      <c r="I441" s="8" t="s">
        <v>5999</v>
      </c>
      <c r="J441" s="10">
        <v>7</v>
      </c>
      <c r="K441" t="str">
        <f>IF(H441&gt;"","\\QNAP-TS-253A/"&amp;VLOOKUP(H441,Plattenzuordnung!$A$2:$B$8,2,FALSE)&amp;"/"&amp;I441,"")</f>
        <v>\\QNAP-TS-253A/USB_Video_F/Downton Abbey - Staffel 1/</v>
      </c>
      <c r="L441" s="26" t="str">
        <f t="shared" si="9"/>
        <v>LINK</v>
      </c>
      <c r="M441" s="12" t="s">
        <v>4678</v>
      </c>
      <c r="N441" s="12" t="s">
        <v>4679</v>
      </c>
    </row>
    <row r="442" spans="1:14" x14ac:dyDescent="0.3">
      <c r="A442" t="s">
        <v>5993</v>
      </c>
      <c r="B442" s="6">
        <v>1179</v>
      </c>
      <c r="C442" s="9" t="s">
        <v>6040</v>
      </c>
      <c r="D442" s="10">
        <v>4</v>
      </c>
      <c r="E442" s="1" t="s">
        <v>227</v>
      </c>
      <c r="F442" s="1" t="s">
        <v>14</v>
      </c>
      <c r="G442" s="2" t="s">
        <v>936</v>
      </c>
      <c r="H442" s="1" t="s">
        <v>4951</v>
      </c>
      <c r="I442" s="8" t="s">
        <v>6000</v>
      </c>
      <c r="J442" s="10">
        <v>9</v>
      </c>
      <c r="K442" t="str">
        <f>IF(H442&gt;"","\\QNAP-TS-253A/"&amp;VLOOKUP(H442,Plattenzuordnung!$A$2:$B$8,2,FALSE)&amp;"/"&amp;I442,"")</f>
        <v>\\QNAP-TS-253A/USB_Video_F/Downton Abbey - Staffel 2/</v>
      </c>
      <c r="L442" s="26" t="str">
        <f t="shared" si="9"/>
        <v>LINK</v>
      </c>
      <c r="M442" s="12" t="s">
        <v>4678</v>
      </c>
      <c r="N442" s="12" t="s">
        <v>4679</v>
      </c>
    </row>
    <row r="443" spans="1:14" x14ac:dyDescent="0.3">
      <c r="A443" t="s">
        <v>5995</v>
      </c>
      <c r="B443" s="6">
        <v>1179</v>
      </c>
      <c r="C443" t="s">
        <v>4934</v>
      </c>
      <c r="D443" s="10">
        <v>4</v>
      </c>
      <c r="E443" s="1" t="s">
        <v>227</v>
      </c>
      <c r="F443" s="1" t="s">
        <v>14</v>
      </c>
      <c r="G443" s="2" t="s">
        <v>936</v>
      </c>
      <c r="H443" s="1" t="s">
        <v>4951</v>
      </c>
      <c r="I443" s="8" t="s">
        <v>6001</v>
      </c>
      <c r="J443" s="10">
        <v>9</v>
      </c>
      <c r="K443" t="str">
        <f>IF(H443&gt;"","\\QNAP-TS-253A/"&amp;VLOOKUP(H443,Plattenzuordnung!$A$2:$B$8,2,FALSE)&amp;"/"&amp;I443,"")</f>
        <v>\\QNAP-TS-253A/USB_Video_F/Downton Abbey - Staffel 3/</v>
      </c>
      <c r="L443" s="26" t="str">
        <f t="shared" si="9"/>
        <v>LINK</v>
      </c>
      <c r="M443" s="12" t="s">
        <v>4678</v>
      </c>
      <c r="N443" s="12" t="s">
        <v>4679</v>
      </c>
    </row>
    <row r="444" spans="1:14" x14ac:dyDescent="0.3">
      <c r="A444" t="s">
        <v>5996</v>
      </c>
      <c r="B444" s="6">
        <v>1179</v>
      </c>
      <c r="C444" t="s">
        <v>4934</v>
      </c>
      <c r="D444" s="10">
        <v>4</v>
      </c>
      <c r="E444" s="1" t="s">
        <v>227</v>
      </c>
      <c r="F444" s="1" t="s">
        <v>14</v>
      </c>
      <c r="G444" s="2" t="s">
        <v>936</v>
      </c>
      <c r="H444" s="1" t="s">
        <v>4951</v>
      </c>
      <c r="I444" s="8" t="s">
        <v>6002</v>
      </c>
      <c r="J444" s="10">
        <v>9</v>
      </c>
      <c r="K444" t="str">
        <f>IF(H444&gt;"","\\QNAP-TS-253A/"&amp;VLOOKUP(H444,Plattenzuordnung!$A$2:$B$8,2,FALSE)&amp;"/"&amp;I444,"")</f>
        <v>\\QNAP-TS-253A/USB_Video_F/Downton Abbey - Staffel 4/</v>
      </c>
      <c r="L444" s="26" t="str">
        <f t="shared" ref="L444:L507" si="10">IF(H444&gt;"",HYPERLINK(K444,"LINK"),"")</f>
        <v>LINK</v>
      </c>
      <c r="M444" s="12" t="s">
        <v>4678</v>
      </c>
      <c r="N444" s="12" t="s">
        <v>4679</v>
      </c>
    </row>
    <row r="445" spans="1:14" x14ac:dyDescent="0.3">
      <c r="A445" t="s">
        <v>5997</v>
      </c>
      <c r="B445" s="6">
        <v>1179</v>
      </c>
      <c r="C445" t="s">
        <v>4934</v>
      </c>
      <c r="D445" s="10">
        <v>4</v>
      </c>
      <c r="E445" s="1" t="s">
        <v>227</v>
      </c>
      <c r="F445" s="1" t="s">
        <v>14</v>
      </c>
      <c r="G445" s="2" t="s">
        <v>936</v>
      </c>
      <c r="H445" s="1" t="s">
        <v>4951</v>
      </c>
      <c r="I445" s="8" t="s">
        <v>6003</v>
      </c>
      <c r="J445" s="10">
        <v>9</v>
      </c>
      <c r="K445" t="str">
        <f>IF(H445&gt;"","\\QNAP-TS-253A/"&amp;VLOOKUP(H445,Plattenzuordnung!$A$2:$B$8,2,FALSE)&amp;"/"&amp;I445,"")</f>
        <v>\\QNAP-TS-253A/USB_Video_F/Downton Abbey - Staffel 5/</v>
      </c>
      <c r="L445" s="26" t="str">
        <f t="shared" si="10"/>
        <v>LINK</v>
      </c>
      <c r="M445" s="12" t="s">
        <v>4678</v>
      </c>
      <c r="N445" s="12" t="s">
        <v>4679</v>
      </c>
    </row>
    <row r="446" spans="1:14" x14ac:dyDescent="0.3">
      <c r="A446" t="s">
        <v>5998</v>
      </c>
      <c r="B446" s="6">
        <v>1179</v>
      </c>
      <c r="C446" t="s">
        <v>4934</v>
      </c>
      <c r="D446" s="10">
        <v>4</v>
      </c>
      <c r="E446" s="1" t="s">
        <v>227</v>
      </c>
      <c r="F446" s="1" t="s">
        <v>14</v>
      </c>
      <c r="G446" s="2" t="s">
        <v>936</v>
      </c>
      <c r="H446" s="1" t="s">
        <v>4951</v>
      </c>
      <c r="I446" s="8" t="s">
        <v>6004</v>
      </c>
      <c r="J446" s="10">
        <v>9</v>
      </c>
      <c r="K446" t="str">
        <f>IF(H446&gt;"","\\QNAP-TS-253A/"&amp;VLOOKUP(H446,Plattenzuordnung!$A$2:$B$8,2,FALSE)&amp;"/"&amp;I446,"")</f>
        <v>\\QNAP-TS-253A/USB_Video_F/Downton Abbey - Staffel 6/</v>
      </c>
      <c r="L446" s="26" t="str">
        <f t="shared" si="10"/>
        <v>LINK</v>
      </c>
      <c r="M446" s="12" t="s">
        <v>4678</v>
      </c>
      <c r="N446" s="12" t="s">
        <v>4679</v>
      </c>
    </row>
    <row r="447" spans="1:14" x14ac:dyDescent="0.3">
      <c r="A447" t="s">
        <v>937</v>
      </c>
      <c r="B447" s="6">
        <v>989</v>
      </c>
      <c r="C447" t="s">
        <v>938</v>
      </c>
      <c r="E447" s="1" t="s">
        <v>512</v>
      </c>
      <c r="F447" s="1" t="s">
        <v>14</v>
      </c>
      <c r="G447" s="2" t="s">
        <v>347</v>
      </c>
      <c r="H447" s="1" t="s">
        <v>354</v>
      </c>
      <c r="I447" s="5" t="s">
        <v>2707</v>
      </c>
      <c r="K447" t="str">
        <f>IF(H447&gt;"","\\QNAP-TS-253A/"&amp;VLOOKUP(H447,Plattenzuordnung!$A$2:$B$8,2,FALSE)&amp;"/"&amp;I447,"")</f>
        <v>\\QNAP-TS-253A/USB_Video_B/Drachenzähmen leicht gemacht.mp4</v>
      </c>
      <c r="L447" s="26" t="str">
        <f t="shared" si="10"/>
        <v>LINK</v>
      </c>
      <c r="N447" s="12" t="s">
        <v>4464</v>
      </c>
    </row>
    <row r="448" spans="1:14" x14ac:dyDescent="0.3">
      <c r="A448" t="s">
        <v>939</v>
      </c>
      <c r="B448" s="6">
        <v>278</v>
      </c>
      <c r="C448" t="s">
        <v>6035</v>
      </c>
      <c r="D448" s="1">
        <v>3</v>
      </c>
      <c r="E448" s="1" t="s">
        <v>13</v>
      </c>
      <c r="F448" s="1" t="s">
        <v>45</v>
      </c>
      <c r="G448" s="2" t="s">
        <v>940</v>
      </c>
      <c r="H448" s="1" t="s">
        <v>2600</v>
      </c>
      <c r="I448" s="5" t="s">
        <v>5690</v>
      </c>
      <c r="K448" t="str">
        <f>IF(H448&gt;"","\\QNAP-TS-253A/"&amp;VLOOKUP(H448,Plattenzuordnung!$A$2:$B$8,2,FALSE)&amp;"/"&amp;I448,"")</f>
        <v>\\QNAP-TS-253A/USB_Video_E/Drama in der Eiger Nordwand.wmv</v>
      </c>
      <c r="L448" s="26" t="str">
        <f t="shared" si="10"/>
        <v>LINK</v>
      </c>
      <c r="M448" s="12" t="s">
        <v>3353</v>
      </c>
    </row>
    <row r="449" spans="1:14" x14ac:dyDescent="0.3">
      <c r="A449" t="s">
        <v>941</v>
      </c>
      <c r="B449" s="6">
        <v>1120</v>
      </c>
      <c r="C449" t="s">
        <v>5013</v>
      </c>
      <c r="D449" s="1">
        <v>4</v>
      </c>
      <c r="E449" s="1" t="s">
        <v>53</v>
      </c>
      <c r="F449" s="1" t="s">
        <v>14</v>
      </c>
      <c r="G449" s="2" t="s">
        <v>97</v>
      </c>
      <c r="H449" s="1" t="s">
        <v>4951</v>
      </c>
      <c r="I449" s="5" t="s">
        <v>5014</v>
      </c>
      <c r="K449" t="str">
        <f>IF(H449&gt;"","\\QNAP-TS-253A/"&amp;VLOOKUP(H449,Plattenzuordnung!$A$2:$B$8,2,FALSE)&amp;"/"&amp;I449,"")</f>
        <v>\\QNAP-TS-253A/USB_Video_F/000 StreamDownload/Dream House.mp4</v>
      </c>
      <c r="L449" s="26" t="str">
        <f t="shared" si="10"/>
        <v>LINK</v>
      </c>
      <c r="M449" s="12" t="s">
        <v>3567</v>
      </c>
      <c r="N449" s="12" t="s">
        <v>4651</v>
      </c>
    </row>
    <row r="450" spans="1:14" x14ac:dyDescent="0.3">
      <c r="A450" t="s">
        <v>942</v>
      </c>
      <c r="B450" s="6">
        <v>543</v>
      </c>
      <c r="C450" t="s">
        <v>943</v>
      </c>
      <c r="E450" s="1" t="s">
        <v>9</v>
      </c>
      <c r="F450" s="1" t="s">
        <v>41</v>
      </c>
      <c r="G450" s="2" t="s">
        <v>944</v>
      </c>
      <c r="H450" s="1" t="s">
        <v>2578</v>
      </c>
      <c r="I450" s="5" t="s">
        <v>945</v>
      </c>
      <c r="K450" t="str">
        <f>IF(H450&gt;"","\\QNAP-TS-253A/"&amp;VLOOKUP(H450,Plattenzuordnung!$A$2:$B$8,2,FALSE)&amp;"/"&amp;I450,"")</f>
        <v>\\QNAP-TS-253A/USB_Video_D/Drei.mpg</v>
      </c>
      <c r="L450" s="26" t="str">
        <f t="shared" si="10"/>
        <v>LINK</v>
      </c>
      <c r="M450" s="12" t="s">
        <v>3788</v>
      </c>
      <c r="N450" s="12" t="s">
        <v>3789</v>
      </c>
    </row>
    <row r="451" spans="1:14" x14ac:dyDescent="0.3">
      <c r="A451" t="s">
        <v>946</v>
      </c>
      <c r="B451" s="6">
        <v>1034</v>
      </c>
      <c r="C451" t="s">
        <v>947</v>
      </c>
      <c r="E451" s="1" t="s">
        <v>265</v>
      </c>
      <c r="F451" s="1" t="s">
        <v>14</v>
      </c>
      <c r="G451" s="2" t="s">
        <v>568</v>
      </c>
      <c r="H451" s="1" t="s">
        <v>354</v>
      </c>
      <c r="I451" s="5" t="s">
        <v>2708</v>
      </c>
      <c r="K451" t="str">
        <f>IF(H451&gt;"","\\QNAP-TS-253A/"&amp;VLOOKUP(H451,Plattenzuordnung!$A$2:$B$8,2,FALSE)&amp;"/"&amp;I451,"")</f>
        <v>\\QNAP-TS-253A/USB_Video_B/Drei Meter überm Himmel.mp4</v>
      </c>
      <c r="L451" s="26" t="str">
        <f t="shared" si="10"/>
        <v>LINK</v>
      </c>
      <c r="M451" s="12" t="s">
        <v>4527</v>
      </c>
      <c r="N451" s="12" t="s">
        <v>4528</v>
      </c>
    </row>
    <row r="452" spans="1:14" x14ac:dyDescent="0.3">
      <c r="A452" t="s">
        <v>948</v>
      </c>
      <c r="B452" s="6">
        <v>1149</v>
      </c>
      <c r="C452" t="s">
        <v>949</v>
      </c>
      <c r="E452" s="1" t="s">
        <v>13</v>
      </c>
      <c r="F452" s="1" t="s">
        <v>14</v>
      </c>
      <c r="G452" s="2" t="s">
        <v>402</v>
      </c>
      <c r="H452" s="1" t="s">
        <v>344</v>
      </c>
      <c r="I452" s="5" t="s">
        <v>2644</v>
      </c>
      <c r="K452" t="str">
        <f>IF(H452&gt;"","\\QNAP-TS-253A/"&amp;VLOOKUP(H452,Plattenzuordnung!$A$2:$B$8,2,FALSE)&amp;"/"&amp;I452,"")</f>
        <v>\\QNAP-TS-253A/USB_Video_C/Dritte Person.mp4</v>
      </c>
      <c r="L452" s="26" t="str">
        <f t="shared" si="10"/>
        <v>LINK</v>
      </c>
      <c r="M452" s="12" t="s">
        <v>3112</v>
      </c>
      <c r="N452" s="12" t="s">
        <v>4693</v>
      </c>
    </row>
    <row r="453" spans="1:14" x14ac:dyDescent="0.3">
      <c r="A453" t="s">
        <v>950</v>
      </c>
      <c r="B453" s="6">
        <v>638</v>
      </c>
      <c r="C453" t="s">
        <v>951</v>
      </c>
      <c r="E453" s="1" t="s">
        <v>31</v>
      </c>
      <c r="F453" s="1" t="s">
        <v>14</v>
      </c>
      <c r="G453" s="2" t="s">
        <v>335</v>
      </c>
      <c r="H453" s="1" t="s">
        <v>2578</v>
      </c>
      <c r="I453" s="5" t="s">
        <v>952</v>
      </c>
      <c r="K453" t="str">
        <f>IF(H453&gt;"","\\QNAP-TS-253A/"&amp;VLOOKUP(H453,Plattenzuordnung!$A$2:$B$8,2,FALSE)&amp;"/"&amp;I453,"")</f>
        <v>\\QNAP-TS-253A/USB_Video_D/Drive.mp4</v>
      </c>
      <c r="L453" s="26" t="str">
        <f t="shared" si="10"/>
        <v>LINK</v>
      </c>
      <c r="M453" s="12" t="s">
        <v>3934</v>
      </c>
      <c r="N453" s="12" t="s">
        <v>3935</v>
      </c>
    </row>
    <row r="454" spans="1:14" x14ac:dyDescent="0.3">
      <c r="A454" t="s">
        <v>953</v>
      </c>
      <c r="B454" s="6">
        <v>524</v>
      </c>
      <c r="C454" t="s">
        <v>954</v>
      </c>
      <c r="E454" s="1" t="s">
        <v>31</v>
      </c>
      <c r="G454" s="2" t="s">
        <v>955</v>
      </c>
      <c r="K454" t="str">
        <f>IF(H454&gt;"","\\QNAP-TS-253A/"&amp;VLOOKUP(H454,Plattenzuordnung!$A$2:$B$8,2,FALSE)&amp;"/"&amp;I454,"")</f>
        <v/>
      </c>
      <c r="L454" s="26" t="str">
        <f t="shared" si="10"/>
        <v/>
      </c>
      <c r="M454" s="12" t="s">
        <v>3760</v>
      </c>
      <c r="N454" s="12" t="s">
        <v>3761</v>
      </c>
    </row>
    <row r="455" spans="1:14" x14ac:dyDescent="0.3">
      <c r="A455" t="s">
        <v>956</v>
      </c>
      <c r="B455" s="6">
        <v>78</v>
      </c>
      <c r="C455" t="s">
        <v>957</v>
      </c>
      <c r="E455" s="1" t="s">
        <v>31</v>
      </c>
      <c r="G455" s="2" t="s">
        <v>42</v>
      </c>
      <c r="K455" t="str">
        <f>IF(H455&gt;"","\\QNAP-TS-253A/"&amp;VLOOKUP(H455,Plattenzuordnung!$A$2:$B$8,2,FALSE)&amp;"/"&amp;I455,"")</f>
        <v/>
      </c>
      <c r="L455" s="26" t="str">
        <f t="shared" si="10"/>
        <v/>
      </c>
      <c r="M455" s="12" t="s">
        <v>3034</v>
      </c>
      <c r="N455" s="12" t="s">
        <v>3035</v>
      </c>
    </row>
    <row r="456" spans="1:14" x14ac:dyDescent="0.3">
      <c r="A456" t="s">
        <v>958</v>
      </c>
      <c r="B456" s="6">
        <v>79</v>
      </c>
      <c r="C456" t="s">
        <v>959</v>
      </c>
      <c r="E456" s="1" t="s">
        <v>31</v>
      </c>
      <c r="G456" s="2" t="s">
        <v>960</v>
      </c>
      <c r="K456" t="str">
        <f>IF(H456&gt;"","\\QNAP-TS-253A/"&amp;VLOOKUP(H456,Plattenzuordnung!$A$2:$B$8,2,FALSE)&amp;"/"&amp;I456,"")</f>
        <v/>
      </c>
      <c r="L456" s="26" t="str">
        <f t="shared" si="10"/>
        <v/>
      </c>
      <c r="M456" s="12" t="s">
        <v>3036</v>
      </c>
      <c r="N456" s="12" t="s">
        <v>3037</v>
      </c>
    </row>
    <row r="457" spans="1:14" x14ac:dyDescent="0.3">
      <c r="A457" t="s">
        <v>961</v>
      </c>
      <c r="B457" s="6">
        <v>592</v>
      </c>
      <c r="C457" t="s">
        <v>962</v>
      </c>
      <c r="E457" s="1" t="s">
        <v>31</v>
      </c>
      <c r="F457" s="1" t="s">
        <v>14</v>
      </c>
      <c r="G457" s="2" t="s">
        <v>963</v>
      </c>
      <c r="H457" s="1" t="s">
        <v>2578</v>
      </c>
      <c r="I457" s="5" t="s">
        <v>964</v>
      </c>
      <c r="K457" t="str">
        <f>IF(H457&gt;"","\\QNAP-TS-253A/"&amp;VLOOKUP(H457,Plattenzuordnung!$A$2:$B$8,2,FALSE)&amp;"/"&amp;I457,"")</f>
        <v>\\QNAP-TS-253A/USB_Video_D/Dschungelkind.mpg</v>
      </c>
      <c r="L457" s="26" t="str">
        <f t="shared" si="10"/>
        <v>LINK</v>
      </c>
      <c r="M457" s="12" t="s">
        <v>3778</v>
      </c>
      <c r="N457" s="12" t="s">
        <v>3868</v>
      </c>
    </row>
    <row r="458" spans="1:14" x14ac:dyDescent="0.3">
      <c r="A458" t="s">
        <v>965</v>
      </c>
      <c r="B458" s="6">
        <v>850</v>
      </c>
      <c r="C458" t="s">
        <v>966</v>
      </c>
      <c r="E458" s="1" t="s">
        <v>53</v>
      </c>
      <c r="F458" s="1" t="s">
        <v>14</v>
      </c>
      <c r="G458" s="2" t="s">
        <v>967</v>
      </c>
      <c r="H458" s="1" t="s">
        <v>354</v>
      </c>
      <c r="I458" s="5" t="s">
        <v>5242</v>
      </c>
      <c r="K458" t="str">
        <f>IF(H458&gt;"","\\QNAP-TS-253A/"&amp;VLOOKUP(H458,Plattenzuordnung!$A$2:$B$8,2,FALSE)&amp;"/"&amp;I458,"")</f>
        <v>\\QNAP-TS-253A/USB_Video_B/Du hast es versprochen.mp4</v>
      </c>
      <c r="L458" s="26" t="str">
        <f t="shared" si="10"/>
        <v>LINK</v>
      </c>
      <c r="M458" s="12" t="s">
        <v>4246</v>
      </c>
      <c r="N458" s="12" t="s">
        <v>4247</v>
      </c>
    </row>
    <row r="459" spans="1:14" x14ac:dyDescent="0.3">
      <c r="A459" s="9" t="s">
        <v>968</v>
      </c>
      <c r="B459" s="6">
        <v>476</v>
      </c>
      <c r="C459" t="s">
        <v>969</v>
      </c>
      <c r="E459" s="1" t="s">
        <v>512</v>
      </c>
      <c r="F459" s="1" t="s">
        <v>14</v>
      </c>
      <c r="G459" s="2" t="s">
        <v>970</v>
      </c>
      <c r="H459" s="1" t="s">
        <v>344</v>
      </c>
      <c r="I459" s="8" t="s">
        <v>5348</v>
      </c>
      <c r="J459" s="10"/>
      <c r="K459" t="str">
        <f>IF(H459&gt;"","\\QNAP-TS-253A/"&amp;VLOOKUP(H459,Plattenzuordnung!$A$2:$B$8,2,FALSE)&amp;"/"&amp;I459,"")</f>
        <v>\\QNAP-TS-253A/USB_Video_C/Duell der Magier.mpg</v>
      </c>
      <c r="L459" s="26" t="str">
        <f t="shared" si="10"/>
        <v>LINK</v>
      </c>
      <c r="M459" s="12" t="s">
        <v>3678</v>
      </c>
      <c r="N459" s="12" t="s">
        <v>3679</v>
      </c>
    </row>
    <row r="460" spans="1:14" x14ac:dyDescent="0.3">
      <c r="A460" t="s">
        <v>971</v>
      </c>
      <c r="B460" s="6">
        <v>652</v>
      </c>
      <c r="C460" t="s">
        <v>972</v>
      </c>
      <c r="E460" s="1" t="s">
        <v>44</v>
      </c>
      <c r="F460" s="1" t="s">
        <v>14</v>
      </c>
      <c r="G460" s="2" t="s">
        <v>750</v>
      </c>
      <c r="H460" s="1" t="s">
        <v>2578</v>
      </c>
      <c r="I460" s="5" t="s">
        <v>973</v>
      </c>
      <c r="K460" t="str">
        <f>IF(H460&gt;"","\\QNAP-TS-253A/"&amp;VLOOKUP(H460,Plattenzuordnung!$A$2:$B$8,2,FALSE)&amp;"/"&amp;I460,"")</f>
        <v>\\QNAP-TS-253A/USB_Video_D/Dunkle Lust.mp4</v>
      </c>
      <c r="L460" s="26" t="str">
        <f t="shared" si="10"/>
        <v>LINK</v>
      </c>
      <c r="M460" s="12" t="s">
        <v>3959</v>
      </c>
      <c r="N460" s="12" t="s">
        <v>3960</v>
      </c>
    </row>
    <row r="461" spans="1:14" x14ac:dyDescent="0.3">
      <c r="A461" s="9" t="s">
        <v>974</v>
      </c>
      <c r="B461" s="6">
        <v>239</v>
      </c>
      <c r="C461" t="s">
        <v>6036</v>
      </c>
      <c r="D461" s="1">
        <v>2</v>
      </c>
      <c r="E461" s="1" t="s">
        <v>53</v>
      </c>
      <c r="F461" s="1" t="s">
        <v>14</v>
      </c>
      <c r="G461" s="2" t="s">
        <v>975</v>
      </c>
      <c r="H461" s="1" t="s">
        <v>344</v>
      </c>
      <c r="I461" s="8" t="s">
        <v>5349</v>
      </c>
      <c r="J461" s="10"/>
      <c r="K461" t="str">
        <f>IF(H461&gt;"","\\QNAP-TS-253A/"&amp;VLOOKUP(H461,Plattenzuordnung!$A$2:$B$8,2,FALSE)&amp;"/"&amp;I461,"")</f>
        <v>\\QNAP-TS-253A/USB_Video_C/Duplicity.mpg</v>
      </c>
      <c r="L461" s="26" t="str">
        <f t="shared" si="10"/>
        <v>LINK</v>
      </c>
      <c r="M461" s="12" t="s">
        <v>3281</v>
      </c>
      <c r="N461" s="12" t="s">
        <v>3282</v>
      </c>
    </row>
    <row r="462" spans="1:14" x14ac:dyDescent="0.3">
      <c r="A462" t="s">
        <v>976</v>
      </c>
      <c r="B462" s="6">
        <v>441</v>
      </c>
      <c r="C462" t="s">
        <v>6036</v>
      </c>
      <c r="D462" s="1">
        <v>3</v>
      </c>
      <c r="E462" s="1" t="s">
        <v>9</v>
      </c>
      <c r="F462" s="1" t="s">
        <v>14</v>
      </c>
      <c r="G462" s="2" t="s">
        <v>134</v>
      </c>
      <c r="H462" s="1" t="s">
        <v>2600</v>
      </c>
      <c r="I462" s="5" t="s">
        <v>5689</v>
      </c>
      <c r="K462" t="str">
        <f>IF(H462&gt;"","\\QNAP-TS-253A/"&amp;VLOOKUP(H462,Plattenzuordnung!$A$2:$B$8,2,FALSE)&amp;"/"&amp;I462,"")</f>
        <v>\\QNAP-TS-253A/USB_Video_E/Easy Virtue - Eine unmoralische Ehefrau.mpg</v>
      </c>
      <c r="L462" s="26" t="str">
        <f t="shared" si="10"/>
        <v>LINK</v>
      </c>
      <c r="M462" s="12" t="s">
        <v>3627</v>
      </c>
      <c r="N462" s="12" t="s">
        <v>3628</v>
      </c>
    </row>
    <row r="463" spans="1:14" x14ac:dyDescent="0.3">
      <c r="A463" t="s">
        <v>977</v>
      </c>
      <c r="B463" s="6">
        <v>1175</v>
      </c>
      <c r="C463" t="s">
        <v>978</v>
      </c>
      <c r="E463" s="1" t="s">
        <v>9</v>
      </c>
      <c r="F463" s="1" t="s">
        <v>14</v>
      </c>
      <c r="G463" s="2" t="s">
        <v>979</v>
      </c>
      <c r="H463" s="1" t="s">
        <v>344</v>
      </c>
      <c r="I463" s="5" t="s">
        <v>2645</v>
      </c>
      <c r="K463" t="str">
        <f>IF(H463&gt;"","\\QNAP-TS-253A/"&amp;VLOOKUP(H463,Plattenzuordnung!$A$2:$B$8,2,FALSE)&amp;"/"&amp;I463,"")</f>
        <v>\\QNAP-TS-253A/USB_Video_C/Eat Drink Man Woman.mp4</v>
      </c>
      <c r="L463" s="26" t="str">
        <f t="shared" si="10"/>
        <v>LINK</v>
      </c>
      <c r="M463" s="12" t="s">
        <v>3338</v>
      </c>
      <c r="N463" s="12" t="s">
        <v>4726</v>
      </c>
    </row>
    <row r="464" spans="1:14" x14ac:dyDescent="0.3">
      <c r="A464" t="s">
        <v>980</v>
      </c>
      <c r="B464" s="6">
        <v>458</v>
      </c>
      <c r="C464" t="s">
        <v>981</v>
      </c>
      <c r="E464" s="1" t="s">
        <v>13</v>
      </c>
      <c r="F464" s="1" t="s">
        <v>14</v>
      </c>
      <c r="G464" s="2" t="s">
        <v>982</v>
      </c>
      <c r="H464" s="1" t="s">
        <v>2600</v>
      </c>
      <c r="I464" s="5" t="s">
        <v>5688</v>
      </c>
      <c r="K464" t="str">
        <f>IF(H464&gt;"","\\QNAP-TS-253A/"&amp;VLOOKUP(H464,Plattenzuordnung!$A$2:$B$8,2,FALSE)&amp;"/"&amp;I464,"")</f>
        <v>\\QNAP-TS-253A/USB_Video_E/Eat, Pray, Love .mpg</v>
      </c>
      <c r="L464" s="26" t="str">
        <f t="shared" si="10"/>
        <v>LINK</v>
      </c>
      <c r="M464" s="12" t="s">
        <v>3650</v>
      </c>
      <c r="N464" s="12" t="s">
        <v>3651</v>
      </c>
    </row>
    <row r="465" spans="1:14" x14ac:dyDescent="0.3">
      <c r="A465" t="s">
        <v>983</v>
      </c>
      <c r="B465" s="6">
        <v>80</v>
      </c>
      <c r="C465" t="s">
        <v>984</v>
      </c>
      <c r="E465" s="1" t="s">
        <v>53</v>
      </c>
      <c r="G465" s="2" t="s">
        <v>42</v>
      </c>
      <c r="K465" t="str">
        <f>IF(H465&gt;"","\\QNAP-TS-253A/"&amp;VLOOKUP(H465,Plattenzuordnung!$A$2:$B$8,2,FALSE)&amp;"/"&amp;I465,"")</f>
        <v/>
      </c>
      <c r="L465" s="26" t="str">
        <f t="shared" si="10"/>
        <v/>
      </c>
      <c r="M465" s="12" t="s">
        <v>3038</v>
      </c>
      <c r="N465" s="12" t="s">
        <v>3039</v>
      </c>
    </row>
    <row r="466" spans="1:14" x14ac:dyDescent="0.3">
      <c r="A466" t="s">
        <v>985</v>
      </c>
      <c r="B466" s="6">
        <v>759</v>
      </c>
      <c r="C466" s="9" t="s">
        <v>6076</v>
      </c>
      <c r="E466" s="1" t="s">
        <v>13</v>
      </c>
      <c r="F466" s="10" t="s">
        <v>6077</v>
      </c>
      <c r="G466" s="2" t="s">
        <v>94</v>
      </c>
      <c r="H466" s="10" t="s">
        <v>2600</v>
      </c>
      <c r="I466" s="9" t="s">
        <v>6078</v>
      </c>
      <c r="K466" t="str">
        <f>IF(H466&gt;"","\\QNAP-TS-253A/"&amp;VLOOKUP(H466,Plattenzuordnung!$A$2:$B$8,2,FALSE)&amp;"/"&amp;I466,"")</f>
        <v>\\QNAP-TS-253A/USB_Video_E/Edge of Love - Was von der Liebe bleibt.mp4</v>
      </c>
      <c r="L466" s="26" t="str">
        <f t="shared" si="10"/>
        <v>LINK</v>
      </c>
      <c r="M466" s="12" t="s">
        <v>3196</v>
      </c>
      <c r="N466" s="12" t="s">
        <v>4108</v>
      </c>
    </row>
    <row r="467" spans="1:14" x14ac:dyDescent="0.3">
      <c r="A467" t="s">
        <v>986</v>
      </c>
      <c r="B467" s="6">
        <v>81</v>
      </c>
      <c r="C467" t="s">
        <v>987</v>
      </c>
      <c r="E467" s="1" t="s">
        <v>13</v>
      </c>
      <c r="G467" s="2" t="s">
        <v>63</v>
      </c>
      <c r="K467" t="str">
        <f>IF(H467&gt;"","\\QNAP-TS-253A/"&amp;VLOOKUP(H467,Plattenzuordnung!$A$2:$B$8,2,FALSE)&amp;"/"&amp;I467,"")</f>
        <v/>
      </c>
      <c r="L467" s="26" t="str">
        <f t="shared" si="10"/>
        <v/>
      </c>
      <c r="M467" s="12" t="s">
        <v>3040</v>
      </c>
      <c r="N467" s="12" t="s">
        <v>3041</v>
      </c>
    </row>
    <row r="468" spans="1:14" x14ac:dyDescent="0.3">
      <c r="A468" t="s">
        <v>988</v>
      </c>
      <c r="B468" s="6">
        <v>238</v>
      </c>
      <c r="C468" t="s">
        <v>6036</v>
      </c>
      <c r="D468" s="1">
        <v>3</v>
      </c>
      <c r="E468" s="1" t="s">
        <v>13</v>
      </c>
      <c r="F468" s="1" t="s">
        <v>14</v>
      </c>
      <c r="G468" s="2" t="s">
        <v>975</v>
      </c>
      <c r="H468" s="1" t="s">
        <v>2600</v>
      </c>
      <c r="I468" s="5" t="s">
        <v>5687</v>
      </c>
      <c r="K468" t="str">
        <f>IF(H468&gt;"","\\QNAP-TS-253A/"&amp;VLOOKUP(H468,Plattenzuordnung!$A$2:$B$8,2,FALSE)&amp;"/"&amp;I468,"")</f>
        <v>\\QNAP-TS-253A/USB_Video_E/Effi Briest.mpg</v>
      </c>
      <c r="L468" s="26" t="str">
        <f t="shared" si="10"/>
        <v>LINK</v>
      </c>
      <c r="M468" s="12" t="s">
        <v>3279</v>
      </c>
      <c r="N468" s="12" t="s">
        <v>3280</v>
      </c>
    </row>
    <row r="469" spans="1:14" x14ac:dyDescent="0.3">
      <c r="A469" t="s">
        <v>989</v>
      </c>
      <c r="B469" s="6">
        <v>568</v>
      </c>
      <c r="C469" t="s">
        <v>4815</v>
      </c>
      <c r="D469" s="1">
        <v>1</v>
      </c>
      <c r="E469" s="1" t="s">
        <v>9</v>
      </c>
      <c r="F469" s="1" t="s">
        <v>14</v>
      </c>
      <c r="G469" s="2" t="s">
        <v>596</v>
      </c>
      <c r="H469" s="1" t="s">
        <v>2578</v>
      </c>
      <c r="I469" s="5" t="s">
        <v>4816</v>
      </c>
      <c r="K469" t="str">
        <f>IF(H469&gt;"","\\QNAP-TS-253A/"&amp;VLOOKUP(H469,Plattenzuordnung!$A$2:$B$8,2,FALSE)&amp;"/"&amp;I469,"")</f>
        <v>\\QNAP-TS-253A/USB_Video_D/Ein (un)möglicher Härtefall.mp4</v>
      </c>
      <c r="L469" s="26" t="str">
        <f t="shared" si="10"/>
        <v>LINK</v>
      </c>
      <c r="M469" s="12" t="s">
        <v>3830</v>
      </c>
      <c r="N469" s="12" t="s">
        <v>3831</v>
      </c>
    </row>
    <row r="470" spans="1:14" x14ac:dyDescent="0.3">
      <c r="A470" s="9" t="s">
        <v>990</v>
      </c>
      <c r="B470" s="6">
        <v>517</v>
      </c>
      <c r="C470" t="s">
        <v>6036</v>
      </c>
      <c r="D470" s="1">
        <v>2</v>
      </c>
      <c r="E470" s="1" t="s">
        <v>9</v>
      </c>
      <c r="F470" s="1" t="s">
        <v>45</v>
      </c>
      <c r="G470" s="2" t="s">
        <v>261</v>
      </c>
      <c r="H470" s="1" t="s">
        <v>344</v>
      </c>
      <c r="I470" s="8" t="s">
        <v>5350</v>
      </c>
      <c r="J470" s="10"/>
      <c r="K470" t="str">
        <f>IF(H470&gt;"","\\QNAP-TS-253A/"&amp;VLOOKUP(H470,Plattenzuordnung!$A$2:$B$8,2,FALSE)&amp;"/"&amp;I470,"")</f>
        <v>\\QNAP-TS-253A/USB_Video_C/Ein Chef zum Verlieben.mpg</v>
      </c>
      <c r="L470" s="26" t="str">
        <f t="shared" si="10"/>
        <v>LINK</v>
      </c>
      <c r="M470" s="12" t="s">
        <v>3746</v>
      </c>
      <c r="N470" s="12" t="s">
        <v>3747</v>
      </c>
    </row>
    <row r="471" spans="1:14" x14ac:dyDescent="0.3">
      <c r="A471" s="9" t="s">
        <v>5881</v>
      </c>
      <c r="B471" s="6">
        <v>1352</v>
      </c>
      <c r="C471" t="s">
        <v>4934</v>
      </c>
      <c r="D471" s="10">
        <v>4</v>
      </c>
      <c r="E471" s="1" t="s">
        <v>13</v>
      </c>
      <c r="F471" s="1" t="s">
        <v>45</v>
      </c>
      <c r="G471" s="2">
        <v>44308</v>
      </c>
      <c r="H471" s="1" t="s">
        <v>4951</v>
      </c>
      <c r="I471" s="8" t="s">
        <v>5882</v>
      </c>
      <c r="J471" s="10">
        <v>3</v>
      </c>
      <c r="K471" t="str">
        <f>IF(H471&gt;"","\\QNAP-TS-253A/"&amp;VLOOKUP(H471,Plattenzuordnung!$A$2:$B$8,2,FALSE)&amp;"/"&amp;I471,"")</f>
        <v>\\QNAP-TS-253A/USB_Video_F/Ein Engel verschwindet/</v>
      </c>
      <c r="L471" s="26" t="str">
        <f t="shared" si="10"/>
        <v>LINK</v>
      </c>
      <c r="M471" s="12" t="s">
        <v>5883</v>
      </c>
      <c r="N471" s="12" t="s">
        <v>5884</v>
      </c>
    </row>
    <row r="472" spans="1:14" x14ac:dyDescent="0.3">
      <c r="A472" t="s">
        <v>991</v>
      </c>
      <c r="B472" s="6">
        <v>886</v>
      </c>
      <c r="C472" t="s">
        <v>992</v>
      </c>
      <c r="E472" s="1" t="s">
        <v>9</v>
      </c>
      <c r="F472" s="1" t="s">
        <v>14</v>
      </c>
      <c r="G472" s="2" t="s">
        <v>993</v>
      </c>
      <c r="H472" s="1" t="s">
        <v>354</v>
      </c>
      <c r="I472" s="5" t="s">
        <v>5243</v>
      </c>
      <c r="K472" t="str">
        <f>IF(H472&gt;"","\\QNAP-TS-253A/"&amp;VLOOKUP(H472,Plattenzuordnung!$A$2:$B$8,2,FALSE)&amp;"/"&amp;I472,"")</f>
        <v>\\QNAP-TS-253A/USB_Video_B/Ein griechischer Sommer.mp4</v>
      </c>
      <c r="L472" s="26" t="str">
        <f t="shared" si="10"/>
        <v>LINK</v>
      </c>
      <c r="M472" s="12" t="s">
        <v>4304</v>
      </c>
      <c r="N472" s="12" t="s">
        <v>4305</v>
      </c>
    </row>
    <row r="473" spans="1:14" x14ac:dyDescent="0.3">
      <c r="A473" t="s">
        <v>994</v>
      </c>
      <c r="B473" s="6">
        <v>82</v>
      </c>
      <c r="C473" t="s">
        <v>2700</v>
      </c>
      <c r="E473" s="1" t="s">
        <v>9</v>
      </c>
      <c r="F473" s="1" t="s">
        <v>41</v>
      </c>
      <c r="G473" s="2" t="s">
        <v>995</v>
      </c>
      <c r="H473" s="1" t="s">
        <v>2600</v>
      </c>
      <c r="I473" s="5" t="s">
        <v>5686</v>
      </c>
      <c r="K473" t="str">
        <f>IF(H473&gt;"","\\QNAP-TS-253A/"&amp;VLOOKUP(H473,Plattenzuordnung!$A$2:$B$8,2,FALSE)&amp;"/"&amp;I473,"")</f>
        <v>\\QNAP-TS-253A/USB_Video_E/Ein gutes Jahr.mpg</v>
      </c>
      <c r="L473" s="26" t="str">
        <f t="shared" si="10"/>
        <v>LINK</v>
      </c>
      <c r="M473" s="12" t="s">
        <v>2950</v>
      </c>
      <c r="N473" s="12" t="s">
        <v>3042</v>
      </c>
    </row>
    <row r="474" spans="1:14" x14ac:dyDescent="0.3">
      <c r="A474" t="s">
        <v>996</v>
      </c>
      <c r="B474" s="6">
        <v>271</v>
      </c>
      <c r="C474" t="s">
        <v>997</v>
      </c>
      <c r="E474" s="1" t="s">
        <v>13</v>
      </c>
      <c r="G474" s="2" t="s">
        <v>998</v>
      </c>
      <c r="K474" t="str">
        <f>IF(H474&gt;"","\\QNAP-TS-253A/"&amp;VLOOKUP(H474,Plattenzuordnung!$A$2:$B$8,2,FALSE)&amp;"/"&amp;I474,"")</f>
        <v/>
      </c>
      <c r="L474" s="26" t="str">
        <f t="shared" si="10"/>
        <v/>
      </c>
      <c r="M474" s="12" t="s">
        <v>3340</v>
      </c>
      <c r="N474" s="12" t="s">
        <v>3341</v>
      </c>
    </row>
    <row r="475" spans="1:14" x14ac:dyDescent="0.3">
      <c r="A475" t="s">
        <v>999</v>
      </c>
      <c r="B475" s="6">
        <v>388</v>
      </c>
      <c r="C475" t="s">
        <v>6036</v>
      </c>
      <c r="D475" s="1">
        <v>3</v>
      </c>
      <c r="E475" s="1" t="s">
        <v>13</v>
      </c>
      <c r="F475" s="1" t="s">
        <v>14</v>
      </c>
      <c r="G475" s="2" t="s">
        <v>1000</v>
      </c>
      <c r="H475" s="1" t="s">
        <v>2600</v>
      </c>
      <c r="I475" s="5" t="s">
        <v>5685</v>
      </c>
      <c r="K475" t="str">
        <f>IF(H475&gt;"","\\QNAP-TS-253A/"&amp;VLOOKUP(H475,Plattenzuordnung!$A$2:$B$8,2,FALSE)&amp;"/"&amp;I475,"")</f>
        <v>\\QNAP-TS-253A/USB_Video_E/Ein Prophet.mpg</v>
      </c>
      <c r="L475" s="26" t="str">
        <f t="shared" si="10"/>
        <v>LINK</v>
      </c>
      <c r="M475" s="12" t="s">
        <v>3533</v>
      </c>
      <c r="N475" s="12" t="s">
        <v>3534</v>
      </c>
    </row>
    <row r="476" spans="1:14" x14ac:dyDescent="0.3">
      <c r="A476" t="s">
        <v>1001</v>
      </c>
      <c r="B476" s="6">
        <v>749</v>
      </c>
      <c r="C476" t="s">
        <v>1002</v>
      </c>
      <c r="E476" s="1" t="s">
        <v>53</v>
      </c>
      <c r="F476" s="1" t="s">
        <v>14</v>
      </c>
      <c r="G476" s="2" t="s">
        <v>1003</v>
      </c>
      <c r="H476" s="1" t="s">
        <v>2578</v>
      </c>
      <c r="I476" s="5" t="s">
        <v>1004</v>
      </c>
      <c r="K476" t="str">
        <f>IF(H476&gt;"","\\QNAP-TS-253A/"&amp;VLOOKUP(H476,Plattenzuordnung!$A$2:$B$8,2,FALSE)&amp;"/"&amp;I476,"")</f>
        <v>\\QNAP-TS-253A/USB_Video_D/Ein riskanter Plan.mp4</v>
      </c>
      <c r="L476" s="26" t="str">
        <f t="shared" si="10"/>
        <v>LINK</v>
      </c>
      <c r="M476" s="12" t="s">
        <v>4093</v>
      </c>
      <c r="N476" s="12" t="s">
        <v>4094</v>
      </c>
    </row>
    <row r="477" spans="1:14" x14ac:dyDescent="0.3">
      <c r="A477" t="s">
        <v>5015</v>
      </c>
      <c r="B477" s="6">
        <v>1317</v>
      </c>
      <c r="C477" t="s">
        <v>4934</v>
      </c>
      <c r="D477" s="1">
        <v>4</v>
      </c>
      <c r="E477" s="1" t="s">
        <v>13</v>
      </c>
      <c r="F477" s="1" t="s">
        <v>14</v>
      </c>
      <c r="G477" s="2">
        <v>44277</v>
      </c>
      <c r="H477" s="1" t="s">
        <v>4951</v>
      </c>
      <c r="I477" s="5" t="s">
        <v>5018</v>
      </c>
      <c r="K477" t="str">
        <f>IF(H477&gt;"","\\QNAP-TS-253A/"&amp;VLOOKUP(H477,Plattenzuordnung!$A$2:$B$8,2,FALSE)&amp;"/"&amp;I477,"")</f>
        <v>\\QNAP-TS-253A/USB_Video_F/000 StreamDownload/Ein Sommer auf der Seine.mp4</v>
      </c>
      <c r="L477" s="26" t="str">
        <f t="shared" si="10"/>
        <v>LINK</v>
      </c>
      <c r="M477" s="12" t="s">
        <v>5016</v>
      </c>
      <c r="N477" s="12" t="s">
        <v>5017</v>
      </c>
    </row>
    <row r="478" spans="1:14" x14ac:dyDescent="0.3">
      <c r="A478" t="s">
        <v>1005</v>
      </c>
      <c r="B478" s="6">
        <v>1191</v>
      </c>
      <c r="C478" t="s">
        <v>2849</v>
      </c>
      <c r="E478" s="1" t="s">
        <v>9</v>
      </c>
      <c r="F478" s="1" t="s">
        <v>41</v>
      </c>
      <c r="G478" s="2" t="s">
        <v>359</v>
      </c>
      <c r="H478" s="1" t="s">
        <v>2578</v>
      </c>
      <c r="I478" s="5" t="s">
        <v>4873</v>
      </c>
      <c r="K478" t="str">
        <f>IF(H478&gt;"","\\QNAP-TS-253A/"&amp;VLOOKUP(H478,Plattenzuordnung!$A$2:$B$8,2,FALSE)&amp;"/"&amp;I478,"")</f>
        <v>\\QNAP-TS-253A/USB_Video_D/Ein Sommer in New York.mp4</v>
      </c>
      <c r="L478" s="26" t="str">
        <f t="shared" si="10"/>
        <v>LINK</v>
      </c>
      <c r="M478" s="12" t="s">
        <v>4750</v>
      </c>
      <c r="N478" s="12" t="s">
        <v>4751</v>
      </c>
    </row>
    <row r="479" spans="1:14" x14ac:dyDescent="0.3">
      <c r="A479" t="s">
        <v>1006</v>
      </c>
      <c r="B479" s="6">
        <v>1196</v>
      </c>
      <c r="C479" t="s">
        <v>6031</v>
      </c>
      <c r="D479" s="1">
        <v>1</v>
      </c>
      <c r="E479" s="1" t="s">
        <v>9</v>
      </c>
      <c r="F479" s="1" t="s">
        <v>45</v>
      </c>
      <c r="G479" s="2" t="s">
        <v>1007</v>
      </c>
      <c r="H479" s="1" t="s">
        <v>2578</v>
      </c>
      <c r="I479" s="5" t="s">
        <v>1008</v>
      </c>
      <c r="K479" t="str">
        <f>IF(H479&gt;"","\\QNAP-TS-253A/"&amp;VLOOKUP(H479,Plattenzuordnung!$A$2:$B$8,2,FALSE)&amp;"/"&amp;I479,"")</f>
        <v>\\QNAP-TS-253A/USB_Video_D/Ein Sommernachtstraum.ts</v>
      </c>
      <c r="L479" s="26" t="str">
        <f t="shared" si="10"/>
        <v>LINK</v>
      </c>
      <c r="M479" s="12" t="s">
        <v>4758</v>
      </c>
      <c r="N479" s="12" t="s">
        <v>4759</v>
      </c>
    </row>
    <row r="480" spans="1:14" x14ac:dyDescent="0.3">
      <c r="A480" t="s">
        <v>1009</v>
      </c>
      <c r="B480" s="6">
        <v>548</v>
      </c>
      <c r="C480" t="s">
        <v>6029</v>
      </c>
      <c r="D480" s="1">
        <v>1</v>
      </c>
      <c r="E480" s="1" t="s">
        <v>13</v>
      </c>
      <c r="F480" s="1" t="s">
        <v>45</v>
      </c>
      <c r="G480" s="2" t="s">
        <v>46</v>
      </c>
      <c r="H480" s="1" t="s">
        <v>2578</v>
      </c>
      <c r="I480" s="5" t="s">
        <v>1010</v>
      </c>
      <c r="K480" t="str">
        <f>IF(H480&gt;"","\\QNAP-TS-253A/"&amp;VLOOKUP(H480,Plattenzuordnung!$A$2:$B$8,2,FALSE)&amp;"/"&amp;I480,"")</f>
        <v>\\QNAP-TS-253A/USB_Video_D/Ein Tag.mpg</v>
      </c>
      <c r="L480" s="26" t="str">
        <f t="shared" si="10"/>
        <v>LINK</v>
      </c>
      <c r="M480" s="12" t="s">
        <v>3797</v>
      </c>
      <c r="N480" s="12" t="s">
        <v>3798</v>
      </c>
    </row>
    <row r="481" spans="1:14" x14ac:dyDescent="0.3">
      <c r="A481" t="s">
        <v>1011</v>
      </c>
      <c r="B481" s="6">
        <v>83</v>
      </c>
      <c r="C481" t="s">
        <v>2793</v>
      </c>
      <c r="E481" s="1" t="s">
        <v>13</v>
      </c>
      <c r="F481" s="1" t="s">
        <v>41</v>
      </c>
      <c r="G481" s="2" t="s">
        <v>63</v>
      </c>
      <c r="H481" s="1" t="s">
        <v>2600</v>
      </c>
      <c r="I481" s="5" t="s">
        <v>5684</v>
      </c>
      <c r="K481" t="str">
        <f>IF(H481&gt;"","\\QNAP-TS-253A/"&amp;VLOOKUP(H481,Plattenzuordnung!$A$2:$B$8,2,FALSE)&amp;"/"&amp;I481,"")</f>
        <v>\\QNAP-TS-253A/USB_Video_E/Ein ungezähmtes Leben.mpg</v>
      </c>
      <c r="L481" s="26" t="str">
        <f t="shared" si="10"/>
        <v>LINK</v>
      </c>
      <c r="M481" s="12" t="s">
        <v>3043</v>
      </c>
      <c r="N481" s="12" t="s">
        <v>3044</v>
      </c>
    </row>
    <row r="482" spans="1:14" x14ac:dyDescent="0.3">
      <c r="A482" t="s">
        <v>1012</v>
      </c>
      <c r="B482" s="6">
        <v>1213</v>
      </c>
      <c r="C482" t="s">
        <v>6031</v>
      </c>
      <c r="D482" s="1">
        <v>1</v>
      </c>
      <c r="E482" s="1" t="s">
        <v>13</v>
      </c>
      <c r="F482" s="1" t="s">
        <v>45</v>
      </c>
      <c r="G482" s="2" t="s">
        <v>1013</v>
      </c>
      <c r="H482" s="1" t="s">
        <v>2578</v>
      </c>
      <c r="I482" s="5" t="s">
        <v>1014</v>
      </c>
      <c r="K482" t="str">
        <f>IF(H482&gt;"","\\QNAP-TS-253A/"&amp;VLOOKUP(H482,Plattenzuordnung!$A$2:$B$8,2,FALSE)&amp;"/"&amp;I482,"")</f>
        <v>\\QNAP-TS-253A/USB_Video_D/Ein unmoralisches Angebot.ts</v>
      </c>
      <c r="L482" s="26" t="str">
        <f t="shared" si="10"/>
        <v>LINK</v>
      </c>
      <c r="M482" s="12" t="s">
        <v>3221</v>
      </c>
      <c r="N482" s="12" t="s">
        <v>4772</v>
      </c>
    </row>
    <row r="483" spans="1:14" x14ac:dyDescent="0.3">
      <c r="A483" t="s">
        <v>1015</v>
      </c>
      <c r="B483" s="6">
        <v>698</v>
      </c>
      <c r="C483" t="s">
        <v>1016</v>
      </c>
      <c r="E483" s="1" t="s">
        <v>13</v>
      </c>
      <c r="F483" s="1" t="s">
        <v>14</v>
      </c>
      <c r="G483" s="2" t="s">
        <v>809</v>
      </c>
      <c r="H483" s="1" t="s">
        <v>2578</v>
      </c>
      <c r="I483" s="5" t="s">
        <v>1017</v>
      </c>
      <c r="K483" t="str">
        <f>IF(H483&gt;"","\\QNAP-TS-253A/"&amp;VLOOKUP(H483,Plattenzuordnung!$A$2:$B$8,2,FALSE)&amp;"/"&amp;I483,"")</f>
        <v>\\QNAP-TS-253A/USB_Video_D/Eine dunkle Begierde.mp4</v>
      </c>
      <c r="L483" s="26" t="str">
        <f t="shared" si="10"/>
        <v>LINK</v>
      </c>
      <c r="M483" s="12" t="s">
        <v>4032</v>
      </c>
      <c r="N483" s="12" t="s">
        <v>4033</v>
      </c>
    </row>
    <row r="484" spans="1:14" x14ac:dyDescent="0.3">
      <c r="A484" t="s">
        <v>1018</v>
      </c>
      <c r="B484" s="6">
        <v>656</v>
      </c>
      <c r="C484" t="s">
        <v>1019</v>
      </c>
      <c r="E484" s="1" t="s">
        <v>9</v>
      </c>
      <c r="F484" s="1" t="s">
        <v>14</v>
      </c>
      <c r="G484" s="2" t="s">
        <v>1020</v>
      </c>
      <c r="H484" s="1" t="s">
        <v>2578</v>
      </c>
      <c r="I484" s="5" t="s">
        <v>1021</v>
      </c>
      <c r="K484" t="str">
        <f>IF(H484&gt;"","\\QNAP-TS-253A/"&amp;VLOOKUP(H484,Plattenzuordnung!$A$2:$B$8,2,FALSE)&amp;"/"&amp;I484,"")</f>
        <v>\\QNAP-TS-253A/USB_Video_D/Eine ganz heiße Nummer.mp4</v>
      </c>
      <c r="L484" s="26" t="str">
        <f t="shared" si="10"/>
        <v>LINK</v>
      </c>
      <c r="M484" s="12" t="s">
        <v>3964</v>
      </c>
      <c r="N484" s="12" t="s">
        <v>3965</v>
      </c>
    </row>
    <row r="485" spans="1:14" x14ac:dyDescent="0.3">
      <c r="A485" t="s">
        <v>1022</v>
      </c>
      <c r="B485" s="6">
        <v>560</v>
      </c>
      <c r="C485" t="s">
        <v>6029</v>
      </c>
      <c r="D485" s="1">
        <v>1</v>
      </c>
      <c r="E485" s="1" t="s">
        <v>53</v>
      </c>
      <c r="F485" s="1" t="s">
        <v>45</v>
      </c>
      <c r="G485" s="2" t="s">
        <v>1023</v>
      </c>
      <c r="H485" s="1" t="s">
        <v>2578</v>
      </c>
      <c r="I485" s="5" t="s">
        <v>1024</v>
      </c>
      <c r="K485" t="str">
        <f>IF(H485&gt;"","\\QNAP-TS-253A/"&amp;VLOOKUP(H485,Plattenzuordnung!$A$2:$B$8,2,FALSE)&amp;"/"&amp;I485,"")</f>
        <v>\\QNAP-TS-253A/USB_Video_D/Eine ganz private Affäre.mpg</v>
      </c>
      <c r="L485" s="26" t="str">
        <f t="shared" si="10"/>
        <v>LINK</v>
      </c>
      <c r="M485" s="12" t="s">
        <v>3462</v>
      </c>
      <c r="N485" s="12" t="s">
        <v>3818</v>
      </c>
    </row>
    <row r="486" spans="1:14" x14ac:dyDescent="0.3">
      <c r="A486" t="s">
        <v>1025</v>
      </c>
      <c r="B486" s="6">
        <v>84</v>
      </c>
      <c r="C486" t="s">
        <v>1026</v>
      </c>
      <c r="E486" s="1" t="s">
        <v>9</v>
      </c>
      <c r="G486" s="2" t="s">
        <v>42</v>
      </c>
      <c r="K486" t="str">
        <f>IF(H486&gt;"","\\QNAP-TS-253A/"&amp;VLOOKUP(H486,Plattenzuordnung!$A$2:$B$8,2,FALSE)&amp;"/"&amp;I486,"")</f>
        <v/>
      </c>
      <c r="L486" s="26" t="str">
        <f t="shared" si="10"/>
        <v/>
      </c>
      <c r="M486" s="12" t="s">
        <v>3045</v>
      </c>
      <c r="N486" s="12" t="s">
        <v>3046</v>
      </c>
    </row>
    <row r="487" spans="1:14" x14ac:dyDescent="0.3">
      <c r="A487" t="s">
        <v>1027</v>
      </c>
      <c r="B487" s="6">
        <v>85</v>
      </c>
      <c r="C487" t="s">
        <v>1028</v>
      </c>
      <c r="E487" s="1" t="s">
        <v>9</v>
      </c>
      <c r="G487" s="2" t="s">
        <v>42</v>
      </c>
      <c r="K487" t="str">
        <f>IF(H487&gt;"","\\QNAP-TS-253A/"&amp;VLOOKUP(H487,Plattenzuordnung!$A$2:$B$8,2,FALSE)&amp;"/"&amp;I487,"")</f>
        <v/>
      </c>
      <c r="L487" s="26" t="str">
        <f t="shared" si="10"/>
        <v/>
      </c>
      <c r="M487" s="12" t="s">
        <v>3047</v>
      </c>
      <c r="N487" s="12" t="s">
        <v>3048</v>
      </c>
    </row>
    <row r="488" spans="1:14" x14ac:dyDescent="0.3">
      <c r="A488" t="s">
        <v>1029</v>
      </c>
      <c r="B488" s="6">
        <v>594</v>
      </c>
      <c r="C488" t="s">
        <v>1030</v>
      </c>
      <c r="E488" s="1" t="s">
        <v>53</v>
      </c>
      <c r="G488" s="2" t="s">
        <v>1031</v>
      </c>
      <c r="K488" t="str">
        <f>IF(H488&gt;"","\\QNAP-TS-253A/"&amp;VLOOKUP(H488,Plattenzuordnung!$A$2:$B$8,2,FALSE)&amp;"/"&amp;I488,"")</f>
        <v/>
      </c>
      <c r="L488" s="26" t="str">
        <f t="shared" si="10"/>
        <v/>
      </c>
      <c r="M488" s="12" t="s">
        <v>3292</v>
      </c>
      <c r="N488" s="12" t="s">
        <v>3869</v>
      </c>
    </row>
    <row r="489" spans="1:14" x14ac:dyDescent="0.3">
      <c r="A489" t="s">
        <v>1032</v>
      </c>
      <c r="B489" s="6">
        <v>86</v>
      </c>
      <c r="C489" t="s">
        <v>1033</v>
      </c>
      <c r="E489" s="1" t="s">
        <v>13</v>
      </c>
      <c r="G489" s="2" t="s">
        <v>42</v>
      </c>
      <c r="K489" t="str">
        <f>IF(H489&gt;"","\\QNAP-TS-253A/"&amp;VLOOKUP(H489,Plattenzuordnung!$A$2:$B$8,2,FALSE)&amp;"/"&amp;I489,"")</f>
        <v/>
      </c>
      <c r="L489" s="26" t="str">
        <f t="shared" si="10"/>
        <v/>
      </c>
      <c r="M489" s="12" t="s">
        <v>3049</v>
      </c>
      <c r="N489" s="12" t="s">
        <v>3050</v>
      </c>
    </row>
    <row r="490" spans="1:14" x14ac:dyDescent="0.3">
      <c r="A490" t="s">
        <v>1034</v>
      </c>
      <c r="B490" s="6">
        <v>478</v>
      </c>
      <c r="C490" t="s">
        <v>6036</v>
      </c>
      <c r="D490" s="1">
        <v>2</v>
      </c>
      <c r="E490" s="1" t="s">
        <v>13</v>
      </c>
      <c r="F490" s="1" t="s">
        <v>45</v>
      </c>
      <c r="G490" s="2" t="s">
        <v>1035</v>
      </c>
      <c r="H490" s="1" t="s">
        <v>344</v>
      </c>
      <c r="I490" s="5" t="s">
        <v>2646</v>
      </c>
      <c r="K490" t="str">
        <f>IF(H490&gt;"","\\QNAP-TS-253A/"&amp;VLOOKUP(H490,Plattenzuordnung!$A$2:$B$8,2,FALSE)&amp;"/"&amp;I490,"")</f>
        <v>\\QNAP-TS-253A/USB_Video_C/Elegy oder die Kunst zu lieben.mpg</v>
      </c>
      <c r="L490" s="26" t="str">
        <f t="shared" si="10"/>
        <v>LINK</v>
      </c>
      <c r="M490" s="12" t="s">
        <v>2984</v>
      </c>
      <c r="N490" s="12" t="s">
        <v>3682</v>
      </c>
    </row>
    <row r="491" spans="1:14" x14ac:dyDescent="0.3">
      <c r="A491" t="s">
        <v>1036</v>
      </c>
      <c r="B491" s="6">
        <v>87</v>
      </c>
      <c r="C491" t="s">
        <v>1037</v>
      </c>
      <c r="G491" s="2" t="s">
        <v>42</v>
      </c>
      <c r="K491" t="str">
        <f>IF(H491&gt;"","\\QNAP-TS-253A/"&amp;VLOOKUP(H491,Plattenzuordnung!$A$2:$B$8,2,FALSE)&amp;"/"&amp;I491,"")</f>
        <v/>
      </c>
      <c r="L491" s="26" t="str">
        <f t="shared" si="10"/>
        <v/>
      </c>
      <c r="M491" s="12" t="s">
        <v>3051</v>
      </c>
      <c r="N491" s="12" t="s">
        <v>3052</v>
      </c>
    </row>
    <row r="492" spans="1:14" x14ac:dyDescent="0.3">
      <c r="A492" t="s">
        <v>1038</v>
      </c>
      <c r="B492" s="6">
        <v>376</v>
      </c>
      <c r="C492" t="s">
        <v>6036</v>
      </c>
      <c r="D492" s="1">
        <v>3</v>
      </c>
      <c r="E492" s="1" t="s">
        <v>13</v>
      </c>
      <c r="F492" s="1" t="s">
        <v>45</v>
      </c>
      <c r="G492" s="2" t="s">
        <v>152</v>
      </c>
      <c r="H492" s="1" t="s">
        <v>2600</v>
      </c>
      <c r="I492" s="5" t="s">
        <v>5683</v>
      </c>
      <c r="K492" t="str">
        <f>IF(H492&gt;"","\\QNAP-TS-253A/"&amp;VLOOKUP(H492,Plattenzuordnung!$A$2:$B$8,2,FALSE)&amp;"/"&amp;I492,"")</f>
        <v>\\QNAP-TS-253A/USB_Video_E/Elisa.mpg</v>
      </c>
      <c r="L492" s="26" t="str">
        <f t="shared" si="10"/>
        <v>LINK</v>
      </c>
      <c r="M492" s="12" t="s">
        <v>3509</v>
      </c>
      <c r="N492" s="12" t="s">
        <v>3510</v>
      </c>
    </row>
    <row r="493" spans="1:14" x14ac:dyDescent="0.3">
      <c r="A493" t="s">
        <v>1039</v>
      </c>
      <c r="B493" s="6">
        <v>726</v>
      </c>
      <c r="C493" s="9" t="s">
        <v>8</v>
      </c>
      <c r="D493" s="1">
        <v>1</v>
      </c>
      <c r="E493" s="1" t="s">
        <v>106</v>
      </c>
      <c r="F493" s="1" t="s">
        <v>41</v>
      </c>
      <c r="G493" s="2" t="s">
        <v>78</v>
      </c>
      <c r="H493" s="1" t="s">
        <v>2578</v>
      </c>
      <c r="I493" s="5" t="s">
        <v>1040</v>
      </c>
      <c r="K493" t="str">
        <f>IF(H493&gt;"","\\QNAP-TS-253A/"&amp;VLOOKUP(H493,Plattenzuordnung!$A$2:$B$8,2,FALSE)&amp;"/"&amp;I493,"")</f>
        <v>\\QNAP-TS-253A/USB_Video_D/Elton John Live at Ibiza123.ts</v>
      </c>
      <c r="L493" s="26" t="str">
        <f t="shared" si="10"/>
        <v>LINK</v>
      </c>
    </row>
    <row r="494" spans="1:14" x14ac:dyDescent="0.3">
      <c r="A494" t="s">
        <v>4862</v>
      </c>
      <c r="B494" s="6">
        <v>1284</v>
      </c>
      <c r="C494" s="9" t="s">
        <v>4934</v>
      </c>
      <c r="D494" s="1">
        <v>4</v>
      </c>
      <c r="E494" s="1" t="s">
        <v>462</v>
      </c>
      <c r="F494" s="1" t="s">
        <v>45</v>
      </c>
      <c r="G494" s="2">
        <v>43335</v>
      </c>
      <c r="H494" s="1" t="s">
        <v>4951</v>
      </c>
      <c r="I494" s="5" t="s">
        <v>5801</v>
      </c>
      <c r="J494" s="1">
        <v>8</v>
      </c>
      <c r="K494" t="str">
        <f>IF(H494&gt;"","\\QNAP-TS-253A/"&amp;VLOOKUP(H494,Plattenzuordnung!$A$2:$B$8,2,FALSE)&amp;"/"&amp;I494,"")</f>
        <v>\\QNAP-TS-253A/USB_Video_F/Elven - Fluss aus der Kälte - Staffel 1/</v>
      </c>
      <c r="L494" s="26" t="str">
        <f t="shared" si="10"/>
        <v>LINK</v>
      </c>
      <c r="M494" s="12" t="s">
        <v>4863</v>
      </c>
      <c r="N494" s="12" t="s">
        <v>4864</v>
      </c>
    </row>
    <row r="495" spans="1:14" x14ac:dyDescent="0.3">
      <c r="A495" t="s">
        <v>1041</v>
      </c>
      <c r="B495" s="6">
        <v>614</v>
      </c>
      <c r="C495" t="s">
        <v>1042</v>
      </c>
      <c r="E495" s="1" t="s">
        <v>106</v>
      </c>
      <c r="F495" s="1" t="s">
        <v>14</v>
      </c>
      <c r="G495" s="2" t="s">
        <v>1043</v>
      </c>
      <c r="H495" s="1" t="s">
        <v>2578</v>
      </c>
      <c r="I495" s="5" t="s">
        <v>1044</v>
      </c>
      <c r="K495" t="str">
        <f>IF(H495&gt;"","\\QNAP-TS-253A/"&amp;VLOOKUP(H495,Plattenzuordnung!$A$2:$B$8,2,FALSE)&amp;"/"&amp;I495,"")</f>
        <v>\\QNAP-TS-253A/USB_Video_D/Emerson, Lake &amp; Palmer - Welcome Back my Friends.mpg</v>
      </c>
      <c r="L495" s="26" t="str">
        <f t="shared" si="10"/>
        <v>LINK</v>
      </c>
      <c r="N495" s="12" t="s">
        <v>4865</v>
      </c>
    </row>
    <row r="496" spans="1:14" x14ac:dyDescent="0.3">
      <c r="A496" t="s">
        <v>1045</v>
      </c>
      <c r="B496" s="6">
        <v>1103</v>
      </c>
      <c r="C496" t="s">
        <v>6031</v>
      </c>
      <c r="D496" s="1">
        <v>2</v>
      </c>
      <c r="E496" s="1" t="s">
        <v>31</v>
      </c>
      <c r="F496" s="1" t="s">
        <v>45</v>
      </c>
      <c r="G496" s="2" t="s">
        <v>1046</v>
      </c>
      <c r="H496" s="1" t="s">
        <v>344</v>
      </c>
      <c r="I496" s="5" t="s">
        <v>2647</v>
      </c>
      <c r="K496" t="str">
        <f>IF(H496&gt;"","\\QNAP-TS-253A/"&amp;VLOOKUP(H496,Plattenzuordnung!$A$2:$B$8,2,FALSE)&amp;"/"&amp;I496,"")</f>
        <v>\\QNAP-TS-253A/USB_Video_C/End Game - Tödliche Abrechnung.ts</v>
      </c>
      <c r="L496" s="26" t="str">
        <f t="shared" si="10"/>
        <v>LINK</v>
      </c>
      <c r="M496" s="12" t="s">
        <v>4627</v>
      </c>
      <c r="N496" s="12" t="s">
        <v>4866</v>
      </c>
    </row>
    <row r="497" spans="1:14" x14ac:dyDescent="0.3">
      <c r="A497" t="s">
        <v>1047</v>
      </c>
      <c r="B497" s="6">
        <v>817</v>
      </c>
      <c r="C497" t="s">
        <v>1048</v>
      </c>
      <c r="E497" s="1" t="s">
        <v>31</v>
      </c>
      <c r="F497" s="1" t="s">
        <v>14</v>
      </c>
      <c r="G497" s="2" t="s">
        <v>1049</v>
      </c>
      <c r="H497" s="1" t="s">
        <v>2600</v>
      </c>
      <c r="I497" s="5" t="s">
        <v>5682</v>
      </c>
      <c r="K497" t="str">
        <f>IF(H497&gt;"","\\QNAP-TS-253A/"&amp;VLOOKUP(H497,Plattenzuordnung!$A$2:$B$8,2,FALSE)&amp;"/"&amp;I497,"")</f>
        <v>\\QNAP-TS-253A/USB_Video_E/End of Watch.mp4</v>
      </c>
      <c r="L497" s="26" t="str">
        <f t="shared" si="10"/>
        <v>LINK</v>
      </c>
      <c r="M497" s="12" t="s">
        <v>4189</v>
      </c>
      <c r="N497" s="12" t="s">
        <v>4190</v>
      </c>
    </row>
    <row r="498" spans="1:14" x14ac:dyDescent="0.3">
      <c r="A498" s="9" t="s">
        <v>1050</v>
      </c>
      <c r="B498" s="6">
        <v>330</v>
      </c>
      <c r="C498" t="s">
        <v>6036</v>
      </c>
      <c r="D498" s="1">
        <v>2</v>
      </c>
      <c r="E498" s="1" t="s">
        <v>53</v>
      </c>
      <c r="F498" s="1" t="s">
        <v>41</v>
      </c>
      <c r="G498" s="2" t="s">
        <v>822</v>
      </c>
      <c r="H498" s="1" t="s">
        <v>344</v>
      </c>
      <c r="I498" s="8" t="s">
        <v>5351</v>
      </c>
      <c r="J498" s="10"/>
      <c r="K498" t="str">
        <f>IF(H498&gt;"","\\QNAP-TS-253A/"&amp;VLOOKUP(H498,Plattenzuordnung!$A$2:$B$8,2,FALSE)&amp;"/"&amp;I498,"")</f>
        <v>\\QNAP-TS-253A/USB_Video_C/Enthüllung.mpg</v>
      </c>
      <c r="L498" s="26" t="str">
        <f t="shared" si="10"/>
        <v>LINK</v>
      </c>
      <c r="M498" s="12" t="s">
        <v>3440</v>
      </c>
      <c r="N498" s="12" t="s">
        <v>3441</v>
      </c>
    </row>
    <row r="499" spans="1:14" x14ac:dyDescent="0.3">
      <c r="A499" t="s">
        <v>1050</v>
      </c>
      <c r="B499" s="6">
        <v>1397</v>
      </c>
      <c r="C499" t="s">
        <v>4934</v>
      </c>
      <c r="E499" s="1" t="s">
        <v>53</v>
      </c>
      <c r="F499" s="1" t="s">
        <v>14</v>
      </c>
      <c r="G499" s="2">
        <v>45037</v>
      </c>
      <c r="H499" s="1" t="s">
        <v>4951</v>
      </c>
      <c r="I499" s="5" t="s">
        <v>6101</v>
      </c>
      <c r="K499" t="str">
        <f>IF(H499&gt;"","\\QNAP-TS-253A/"&amp;VLOOKUP(H499,Plattenzuordnung!$A$2:$B$8,2,FALSE)&amp;"/"&amp;I499,"")</f>
        <v>\\QNAP-TS-253A/USB_Video_F/000 StreamDownload/Enthüllung.mp4</v>
      </c>
      <c r="L499" s="26" t="str">
        <f t="shared" si="10"/>
        <v>LINK</v>
      </c>
      <c r="M499" s="12" t="s">
        <v>3440</v>
      </c>
      <c r="N499" s="12" t="s">
        <v>6102</v>
      </c>
    </row>
    <row r="500" spans="1:14" x14ac:dyDescent="0.3">
      <c r="A500" t="s">
        <v>4908</v>
      </c>
      <c r="B500" s="6">
        <v>1297</v>
      </c>
      <c r="C500" s="9" t="s">
        <v>4934</v>
      </c>
      <c r="D500" s="10">
        <v>4</v>
      </c>
      <c r="E500" s="1" t="s">
        <v>18</v>
      </c>
      <c r="F500" s="1" t="s">
        <v>41</v>
      </c>
      <c r="G500" s="2">
        <v>43534</v>
      </c>
      <c r="H500" s="1" t="s">
        <v>2578</v>
      </c>
      <c r="I500" s="5" t="s">
        <v>4909</v>
      </c>
      <c r="K500" t="str">
        <f>IF(H500&gt;"","\\QNAP-TS-253A/"&amp;VLOOKUP(H500,Plattenzuordnung!$A$2:$B$8,2,FALSE)&amp;"/"&amp;I500,"")</f>
        <v>\\QNAP-TS-253A/USB_Video_D/EQUALS.mp4</v>
      </c>
      <c r="L500" s="26" t="str">
        <f t="shared" si="10"/>
        <v>LINK</v>
      </c>
      <c r="M500" s="12" t="s">
        <v>4752</v>
      </c>
      <c r="N500" s="12" t="s">
        <v>4910</v>
      </c>
    </row>
    <row r="501" spans="1:14" x14ac:dyDescent="0.3">
      <c r="A501" t="s">
        <v>1051</v>
      </c>
      <c r="B501" s="6">
        <v>88</v>
      </c>
      <c r="C501" t="s">
        <v>1052</v>
      </c>
      <c r="E501" s="1" t="s">
        <v>18</v>
      </c>
      <c r="G501" s="2" t="s">
        <v>1053</v>
      </c>
      <c r="K501" t="str">
        <f>IF(H501&gt;"","\\QNAP-TS-253A/"&amp;VLOOKUP(H501,Plattenzuordnung!$A$2:$B$8,2,FALSE)&amp;"/"&amp;I501,"")</f>
        <v/>
      </c>
      <c r="L501" s="26" t="str">
        <f t="shared" si="10"/>
        <v/>
      </c>
      <c r="M501" s="12" t="s">
        <v>3053</v>
      </c>
      <c r="N501" s="12" t="s">
        <v>3054</v>
      </c>
    </row>
    <row r="502" spans="1:14" x14ac:dyDescent="0.3">
      <c r="A502" t="s">
        <v>6151</v>
      </c>
      <c r="B502" s="6">
        <v>1411</v>
      </c>
      <c r="C502" t="s">
        <v>4934</v>
      </c>
      <c r="E502" s="1" t="s">
        <v>106</v>
      </c>
      <c r="F502" s="1" t="s">
        <v>6150</v>
      </c>
      <c r="G502" s="2">
        <v>45292</v>
      </c>
      <c r="H502" s="1" t="s">
        <v>344</v>
      </c>
      <c r="I502" s="5" t="s">
        <v>6152</v>
      </c>
      <c r="K502" t="str">
        <f>IF(H502&gt;"","\\QNAP-TS-253A/"&amp;VLOOKUP(H502,Plattenzuordnung!$A$2:$B$8,2,FALSE)&amp;"/"&amp;I502,"")</f>
        <v>\\QNAP-TS-253A/USB_Video_C/Eric Clapton - Across 24 Nights.mp4</v>
      </c>
      <c r="L502" s="26" t="str">
        <f t="shared" si="10"/>
        <v>LINK</v>
      </c>
      <c r="N502" s="12" t="s">
        <v>4859</v>
      </c>
    </row>
    <row r="503" spans="1:14" x14ac:dyDescent="0.3">
      <c r="A503" t="s">
        <v>4856</v>
      </c>
      <c r="B503" s="6">
        <v>119</v>
      </c>
      <c r="C503" t="s">
        <v>6030</v>
      </c>
      <c r="D503" s="1">
        <v>2</v>
      </c>
      <c r="E503" s="1" t="s">
        <v>106</v>
      </c>
      <c r="F503" s="1" t="s">
        <v>45</v>
      </c>
      <c r="G503" s="2" t="s">
        <v>237</v>
      </c>
      <c r="H503" s="1" t="s">
        <v>344</v>
      </c>
      <c r="I503" s="8" t="s">
        <v>5142</v>
      </c>
      <c r="J503" s="10"/>
      <c r="K503" t="str">
        <f>IF(H503&gt;"","\\QNAP-TS-253A/"&amp;VLOOKUP(H503,Plattenzuordnung!$A$2:$B$8,2,FALSE)&amp;"/"&amp;I503,"")</f>
        <v>\\QNAP-TS-253A/USB_Video_C/Eric Clapton -Baloise Session.mp4</v>
      </c>
      <c r="L503" s="26" t="str">
        <f t="shared" si="10"/>
        <v>LINK</v>
      </c>
      <c r="N503" s="12" t="s">
        <v>4859</v>
      </c>
    </row>
    <row r="504" spans="1:14" x14ac:dyDescent="0.3">
      <c r="A504" t="s">
        <v>4857</v>
      </c>
      <c r="B504" s="6">
        <v>1282</v>
      </c>
      <c r="C504" t="s">
        <v>2606</v>
      </c>
      <c r="E504" s="1" t="s">
        <v>106</v>
      </c>
      <c r="F504" s="1" t="s">
        <v>14</v>
      </c>
      <c r="G504" s="2">
        <v>43321</v>
      </c>
      <c r="H504" s="1" t="s">
        <v>344</v>
      </c>
      <c r="I504" s="5" t="s">
        <v>4858</v>
      </c>
      <c r="K504" t="str">
        <f>IF(H504&gt;"","\\QNAP-TS-253A/"&amp;VLOOKUP(H504,Plattenzuordnung!$A$2:$B$8,2,FALSE)&amp;"/"&amp;I504,"")</f>
        <v>\\QNAP-TS-253A/USB_Video_C/Eric Clapton - Live in San Diego (with Special Guest JJ Cale).mp4</v>
      </c>
      <c r="L504" s="26" t="str">
        <f t="shared" si="10"/>
        <v>LINK</v>
      </c>
      <c r="N504" s="12" t="s">
        <v>4859</v>
      </c>
    </row>
    <row r="505" spans="1:14" x14ac:dyDescent="0.3">
      <c r="A505" t="s">
        <v>5908</v>
      </c>
      <c r="B505" s="6">
        <v>1359</v>
      </c>
      <c r="C505" t="s">
        <v>2606</v>
      </c>
      <c r="E505" s="1" t="s">
        <v>106</v>
      </c>
      <c r="F505" s="1" t="s">
        <v>14</v>
      </c>
      <c r="G505" s="2">
        <v>44512</v>
      </c>
      <c r="H505" s="1" t="s">
        <v>344</v>
      </c>
      <c r="I505" s="5" t="s">
        <v>5909</v>
      </c>
      <c r="K505" t="str">
        <f>IF(H505&gt;"","\\QNAP-TS-253A/"&amp;VLOOKUP(H505,Plattenzuordnung!$A$2:$B$8,2,FALSE)&amp;"/"&amp;I505,"")</f>
        <v>\\QNAP-TS-253A/USB_Video_C/Eric Clapton - The Lady In The Balcony.mp4</v>
      </c>
      <c r="L505" s="26" t="str">
        <f t="shared" si="10"/>
        <v>LINK</v>
      </c>
    </row>
    <row r="506" spans="1:14" x14ac:dyDescent="0.3">
      <c r="A506" s="9" t="s">
        <v>1054</v>
      </c>
      <c r="B506" s="6">
        <v>526</v>
      </c>
      <c r="C506" t="s">
        <v>6036</v>
      </c>
      <c r="D506" s="1">
        <v>2</v>
      </c>
      <c r="E506" s="1" t="s">
        <v>462</v>
      </c>
      <c r="F506" s="1" t="s">
        <v>41</v>
      </c>
      <c r="G506" s="2" t="s">
        <v>388</v>
      </c>
      <c r="H506" s="1" t="s">
        <v>344</v>
      </c>
      <c r="I506" s="8" t="s">
        <v>5352</v>
      </c>
      <c r="J506" s="10"/>
      <c r="K506" t="str">
        <f>IF(H506&gt;"","\\QNAP-TS-253A/"&amp;VLOOKUP(H506,Plattenzuordnung!$A$2:$B$8,2,FALSE)&amp;"/"&amp;I506,"")</f>
        <v>\\QNAP-TS-253A/USB_Video_C/Erntedank.mpg</v>
      </c>
      <c r="L506" s="26" t="str">
        <f t="shared" si="10"/>
        <v>LINK</v>
      </c>
      <c r="M506" s="12" t="s">
        <v>3762</v>
      </c>
      <c r="N506" s="12" t="s">
        <v>3763</v>
      </c>
    </row>
    <row r="507" spans="1:14" x14ac:dyDescent="0.3">
      <c r="A507" t="s">
        <v>1055</v>
      </c>
      <c r="B507" s="6">
        <v>973</v>
      </c>
      <c r="C507" t="s">
        <v>1056</v>
      </c>
      <c r="E507" s="1" t="s">
        <v>31</v>
      </c>
      <c r="F507" s="1" t="s">
        <v>14</v>
      </c>
      <c r="G507" s="2" t="s">
        <v>1057</v>
      </c>
      <c r="H507" s="1" t="s">
        <v>354</v>
      </c>
      <c r="I507" s="5" t="s">
        <v>2709</v>
      </c>
      <c r="K507" t="str">
        <f>IF(H507&gt;"","\\QNAP-TS-253A/"&amp;VLOOKUP(H507,Plattenzuordnung!$A$2:$B$8,2,FALSE)&amp;"/"&amp;I507,"")</f>
        <v>\\QNAP-TS-253A/USB_Video_B/Escape Plan - Flieh oder stirb.mp4</v>
      </c>
      <c r="L507" s="26" t="str">
        <f t="shared" si="10"/>
        <v>LINK</v>
      </c>
      <c r="M507" s="12" t="s">
        <v>4440</v>
      </c>
      <c r="N507" s="12" t="s">
        <v>4441</v>
      </c>
    </row>
    <row r="508" spans="1:14" x14ac:dyDescent="0.3">
      <c r="A508" t="s">
        <v>5019</v>
      </c>
      <c r="B508" s="6">
        <v>1318</v>
      </c>
      <c r="C508" t="s">
        <v>4934</v>
      </c>
      <c r="D508" s="1">
        <v>4</v>
      </c>
      <c r="E508" s="1" t="s">
        <v>13</v>
      </c>
      <c r="F508" s="1" t="s">
        <v>14</v>
      </c>
      <c r="G508" s="2">
        <v>44277</v>
      </c>
      <c r="H508" s="1" t="s">
        <v>4951</v>
      </c>
      <c r="I508" s="5" t="s">
        <v>5020</v>
      </c>
      <c r="K508" t="str">
        <f>IF(H508&gt;"","\\QNAP-TS-253A/"&amp;VLOOKUP(H508,Plattenzuordnung!$A$2:$B$8,2,FALSE)&amp;"/"&amp;I508,"")</f>
        <v>\\QNAP-TS-253A/USB_Video_F/000 StreamDownload/Even Lovers Get the Blues.mp4</v>
      </c>
      <c r="L508" s="26" t="str">
        <f t="shared" ref="L508:L571" si="11">IF(H508&gt;"",HYPERLINK(K508,"LINK"),"")</f>
        <v>LINK</v>
      </c>
      <c r="M508" s="12" t="s">
        <v>5021</v>
      </c>
      <c r="N508" s="12" t="s">
        <v>5022</v>
      </c>
    </row>
    <row r="509" spans="1:14" x14ac:dyDescent="0.3">
      <c r="A509" t="s">
        <v>1058</v>
      </c>
      <c r="B509" s="6">
        <v>1188</v>
      </c>
      <c r="C509" t="s">
        <v>1059</v>
      </c>
      <c r="E509" s="1" t="s">
        <v>18</v>
      </c>
      <c r="F509" s="1" t="s">
        <v>14</v>
      </c>
      <c r="G509" s="2" t="s">
        <v>515</v>
      </c>
      <c r="H509" s="1" t="s">
        <v>2578</v>
      </c>
      <c r="I509" s="5" t="s">
        <v>1060</v>
      </c>
      <c r="K509" t="str">
        <f>IF(H509&gt;"","\\QNAP-TS-253A/"&amp;VLOOKUP(H509,Plattenzuordnung!$A$2:$B$8,2,FALSE)&amp;"/"&amp;I509,"")</f>
        <v>\\QNAP-TS-253A/USB_Video_D/Ex Machina.mp4</v>
      </c>
      <c r="L509" s="26" t="str">
        <f t="shared" si="11"/>
        <v>LINK</v>
      </c>
      <c r="M509" s="12" t="s">
        <v>4745</v>
      </c>
      <c r="N509" s="12" t="s">
        <v>4746</v>
      </c>
    </row>
    <row r="510" spans="1:14" x14ac:dyDescent="0.3">
      <c r="A510" t="s">
        <v>1061</v>
      </c>
      <c r="B510" s="6">
        <v>936</v>
      </c>
      <c r="C510" t="s">
        <v>1062</v>
      </c>
      <c r="E510" s="1" t="s">
        <v>13</v>
      </c>
      <c r="F510" s="1" t="s">
        <v>14</v>
      </c>
      <c r="G510" s="2" t="s">
        <v>329</v>
      </c>
      <c r="H510" s="1" t="s">
        <v>354</v>
      </c>
      <c r="I510" s="5" t="s">
        <v>5244</v>
      </c>
      <c r="K510" t="str">
        <f>IF(H510&gt;"","\\QNAP-TS-253A/"&amp;VLOOKUP(H510,Plattenzuordnung!$A$2:$B$8,2,FALSE)&amp;"/"&amp;I510,"")</f>
        <v>\\QNAP-TS-253A/USB_Video_B/Exit Marrakech.mp4</v>
      </c>
      <c r="L510" s="26" t="str">
        <f t="shared" si="11"/>
        <v>LINK</v>
      </c>
      <c r="M510" s="12" t="s">
        <v>3985</v>
      </c>
      <c r="N510" s="12" t="s">
        <v>4384</v>
      </c>
    </row>
    <row r="511" spans="1:14" x14ac:dyDescent="0.3">
      <c r="A511" t="s">
        <v>1063</v>
      </c>
      <c r="B511" s="6">
        <v>1165</v>
      </c>
      <c r="C511" t="s">
        <v>1064</v>
      </c>
      <c r="E511" s="1" t="s">
        <v>38</v>
      </c>
      <c r="F511" s="1" t="s">
        <v>14</v>
      </c>
      <c r="G511" s="2" t="s">
        <v>1065</v>
      </c>
      <c r="H511" s="1" t="s">
        <v>344</v>
      </c>
      <c r="I511" s="5" t="s">
        <v>2648</v>
      </c>
      <c r="K511" t="str">
        <f>IF(H511&gt;"","\\QNAP-TS-253A/"&amp;VLOOKUP(H511,Plattenzuordnung!$A$2:$B$8,2,FALSE)&amp;"/"&amp;I511,"")</f>
        <v>\\QNAP-TS-253A/USB_Video_C/Exodus.mp4</v>
      </c>
      <c r="L511" s="26" t="str">
        <f t="shared" si="11"/>
        <v>LINK</v>
      </c>
      <c r="M511" s="12" t="s">
        <v>2950</v>
      </c>
      <c r="N511" s="12" t="s">
        <v>4713</v>
      </c>
    </row>
    <row r="512" spans="1:14" x14ac:dyDescent="0.3">
      <c r="A512" t="s">
        <v>1066</v>
      </c>
      <c r="B512" s="6">
        <v>593</v>
      </c>
      <c r="C512" t="s">
        <v>1067</v>
      </c>
      <c r="E512" s="1" t="s">
        <v>168</v>
      </c>
      <c r="F512" s="1" t="s">
        <v>14</v>
      </c>
      <c r="G512" s="2" t="s">
        <v>1068</v>
      </c>
      <c r="H512" s="1" t="s">
        <v>2578</v>
      </c>
      <c r="I512" s="5" t="s">
        <v>1069</v>
      </c>
      <c r="K512" t="str">
        <f>IF(H512&gt;"","\\QNAP-TS-253A/"&amp;VLOOKUP(H512,Plattenzuordnung!$A$2:$B$8,2,FALSE)&amp;"/"&amp;I512,"")</f>
        <v>\\QNAP-TS-253A/USB_Video_D/Expedition Himalaja.mpg</v>
      </c>
      <c r="L512" s="26" t="str">
        <f t="shared" si="11"/>
        <v>LINK</v>
      </c>
    </row>
    <row r="513" spans="1:24" x14ac:dyDescent="0.3">
      <c r="A513" t="s">
        <v>1070</v>
      </c>
      <c r="B513" s="6">
        <v>684</v>
      </c>
      <c r="C513" t="s">
        <v>1071</v>
      </c>
      <c r="E513" s="1" t="s">
        <v>13</v>
      </c>
      <c r="F513" s="1" t="s">
        <v>14</v>
      </c>
      <c r="G513" s="2" t="s">
        <v>1072</v>
      </c>
      <c r="H513" s="1" t="s">
        <v>2578</v>
      </c>
      <c r="I513" s="5" t="s">
        <v>1073</v>
      </c>
      <c r="K513" t="str">
        <f>IF(H513&gt;"","\\QNAP-TS-253A/"&amp;VLOOKUP(H513,Plattenzuordnung!$A$2:$B$8,2,FALSE)&amp;"/"&amp;I513,"")</f>
        <v>\\QNAP-TS-253A/USB_Video_D/Extrem laut und unglaublich nah.mp4</v>
      </c>
      <c r="L513" s="26" t="str">
        <f t="shared" si="11"/>
        <v>LINK</v>
      </c>
      <c r="M513" s="12" t="s">
        <v>2886</v>
      </c>
      <c r="N513" s="12" t="s">
        <v>4011</v>
      </c>
    </row>
    <row r="514" spans="1:24" x14ac:dyDescent="0.3">
      <c r="A514" t="s">
        <v>1074</v>
      </c>
      <c r="B514" s="6">
        <v>383</v>
      </c>
      <c r="C514" t="s">
        <v>1075</v>
      </c>
      <c r="E514" s="1" t="s">
        <v>13</v>
      </c>
      <c r="F514" s="1" t="s">
        <v>14</v>
      </c>
      <c r="G514" s="2" t="s">
        <v>1076</v>
      </c>
      <c r="H514" s="1" t="s">
        <v>2600</v>
      </c>
      <c r="I514" s="5" t="s">
        <v>5681</v>
      </c>
      <c r="K514" t="str">
        <f>IF(H514&gt;"","\\QNAP-TS-253A/"&amp;VLOOKUP(H514,Plattenzuordnung!$A$2:$B$8,2,FALSE)&amp;"/"&amp;I514,"")</f>
        <v>\\QNAP-TS-253A/USB_Video_E/Eyes Wide Shut.mpg</v>
      </c>
      <c r="L514" s="26" t="str">
        <f t="shared" si="11"/>
        <v>LINK</v>
      </c>
      <c r="M514" s="12" t="s">
        <v>3523</v>
      </c>
      <c r="N514" s="12" t="s">
        <v>3524</v>
      </c>
    </row>
    <row r="515" spans="1:24" x14ac:dyDescent="0.3">
      <c r="A515" t="s">
        <v>1077</v>
      </c>
      <c r="B515" s="6">
        <v>961</v>
      </c>
      <c r="C515" t="s">
        <v>1078</v>
      </c>
      <c r="E515" s="1" t="s">
        <v>9</v>
      </c>
      <c r="F515" s="1" t="s">
        <v>14</v>
      </c>
      <c r="G515" s="2" t="s">
        <v>1079</v>
      </c>
      <c r="H515" s="1" t="s">
        <v>354</v>
      </c>
      <c r="I515" s="5" t="s">
        <v>2710</v>
      </c>
      <c r="K515" t="str">
        <f>IF(H515&gt;"","\\QNAP-TS-253A/"&amp;VLOOKUP(H515,Plattenzuordnung!$A$2:$B$8,2,FALSE)&amp;"/"&amp;I515,"")</f>
        <v>\\QNAP-TS-253A/USB_Video_B/Fack Ju Göhte.mp4</v>
      </c>
      <c r="L515" s="26" t="str">
        <f t="shared" si="11"/>
        <v>LINK</v>
      </c>
      <c r="M515" s="12" t="s">
        <v>4420</v>
      </c>
      <c r="N515" s="12" t="s">
        <v>4421</v>
      </c>
    </row>
    <row r="516" spans="1:24" x14ac:dyDescent="0.3">
      <c r="A516" t="s">
        <v>1080</v>
      </c>
      <c r="B516" s="6">
        <v>1174</v>
      </c>
      <c r="C516" t="s">
        <v>1081</v>
      </c>
      <c r="E516" s="1" t="s">
        <v>31</v>
      </c>
      <c r="F516" s="1" t="s">
        <v>14</v>
      </c>
      <c r="G516" s="2" t="s">
        <v>1082</v>
      </c>
      <c r="H516" s="1" t="s">
        <v>344</v>
      </c>
      <c r="I516" s="5" t="s">
        <v>2649</v>
      </c>
      <c r="K516" t="str">
        <f>IF(H516&gt;"","\\QNAP-TS-253A/"&amp;VLOOKUP(H516,Plattenzuordnung!$A$2:$B$8,2,FALSE)&amp;"/"&amp;I516,"")</f>
        <v>\\QNAP-TS-253A/USB_Video_C/Fast and Furious 7.mp4</v>
      </c>
      <c r="L516" s="26" t="str">
        <f t="shared" si="11"/>
        <v>LINK</v>
      </c>
      <c r="M516" s="12" t="s">
        <v>4724</v>
      </c>
      <c r="N516" s="12" t="s">
        <v>4725</v>
      </c>
    </row>
    <row r="517" spans="1:24" x14ac:dyDescent="0.3">
      <c r="A517" t="s">
        <v>6144</v>
      </c>
      <c r="B517" s="6">
        <v>1409</v>
      </c>
      <c r="C517" t="s">
        <v>4934</v>
      </c>
      <c r="E517" s="1" t="s">
        <v>13</v>
      </c>
      <c r="F517" s="1" t="s">
        <v>14</v>
      </c>
      <c r="G517" s="2">
        <v>45147</v>
      </c>
      <c r="H517" s="1" t="s">
        <v>4951</v>
      </c>
      <c r="I517" s="5" t="s">
        <v>6145</v>
      </c>
      <c r="K517" t="str">
        <f>IF(H517&gt;"","\\QNAP-TS-253A/"&amp;VLOOKUP(H517,Plattenzuordnung!$A$2:$B$8,2,FALSE)&amp;"/"&amp;I517,"")</f>
        <v>\\QNAP-TS-253A/USB_Video_F/Fatal Seduction - Staffel 1/</v>
      </c>
      <c r="L517" s="26" t="str">
        <f t="shared" si="11"/>
        <v>LINK</v>
      </c>
      <c r="N517" s="12" t="s">
        <v>6146</v>
      </c>
    </row>
    <row r="518" spans="1:24" x14ac:dyDescent="0.3">
      <c r="A518" t="s">
        <v>1083</v>
      </c>
      <c r="B518" s="6">
        <v>89</v>
      </c>
      <c r="C518" t="s">
        <v>1084</v>
      </c>
      <c r="E518" s="1" t="s">
        <v>31</v>
      </c>
      <c r="G518" s="2" t="s">
        <v>1085</v>
      </c>
      <c r="K518" t="str">
        <f>IF(H518&gt;"","\\QNAP-TS-253A/"&amp;VLOOKUP(H518,Plattenzuordnung!$A$2:$B$8,2,FALSE)&amp;"/"&amp;I518,"")</f>
        <v/>
      </c>
      <c r="L518" s="26" t="str">
        <f t="shared" si="11"/>
        <v/>
      </c>
      <c r="M518" s="12" t="s">
        <v>3055</v>
      </c>
      <c r="N518" s="12" t="s">
        <v>3056</v>
      </c>
      <c r="V518" s="11"/>
      <c r="W518" s="11"/>
      <c r="X518" s="11"/>
    </row>
    <row r="519" spans="1:24" x14ac:dyDescent="0.3">
      <c r="A519" t="s">
        <v>1086</v>
      </c>
      <c r="B519" s="6">
        <v>90</v>
      </c>
      <c r="C519" t="s">
        <v>1087</v>
      </c>
      <c r="E519" s="1" t="s">
        <v>53</v>
      </c>
      <c r="G519" s="2" t="s">
        <v>63</v>
      </c>
      <c r="K519" t="str">
        <f>IF(H519&gt;"","\\QNAP-TS-253A/"&amp;VLOOKUP(H519,Plattenzuordnung!$A$2:$B$8,2,FALSE)&amp;"/"&amp;I519,"")</f>
        <v/>
      </c>
      <c r="L519" s="26" t="str">
        <f t="shared" si="11"/>
        <v/>
      </c>
      <c r="M519" s="12" t="s">
        <v>3057</v>
      </c>
      <c r="N519" s="12" t="s">
        <v>3058</v>
      </c>
    </row>
    <row r="520" spans="1:24" x14ac:dyDescent="0.3">
      <c r="A520" t="s">
        <v>1088</v>
      </c>
      <c r="B520" s="6">
        <v>689</v>
      </c>
      <c r="C520" t="s">
        <v>6030</v>
      </c>
      <c r="D520" s="1">
        <v>1</v>
      </c>
      <c r="E520" s="1" t="s">
        <v>13</v>
      </c>
      <c r="F520" s="1" t="s">
        <v>45</v>
      </c>
      <c r="G520" s="2" t="s">
        <v>1089</v>
      </c>
      <c r="H520" s="1" t="s">
        <v>2578</v>
      </c>
      <c r="I520" s="5" t="s">
        <v>5437</v>
      </c>
      <c r="K520" t="str">
        <f>IF(H520&gt;"","\\QNAP-TS-253A/"&amp;VLOOKUP(H520,Plattenzuordnung!$A$2:$B$8,2,FALSE)&amp;"/"&amp;I520,"")</f>
        <v>\\QNAP-TS-253A/USB_Video_D/Fenster zum Sommer.mp4</v>
      </c>
      <c r="L520" s="26" t="str">
        <f t="shared" si="11"/>
        <v>LINK</v>
      </c>
      <c r="M520" s="12" t="s">
        <v>4018</v>
      </c>
      <c r="N520" s="12" t="s">
        <v>4019</v>
      </c>
    </row>
    <row r="521" spans="1:24" x14ac:dyDescent="0.3">
      <c r="A521" t="s">
        <v>1090</v>
      </c>
      <c r="B521" s="6">
        <v>422</v>
      </c>
      <c r="C521" t="s">
        <v>6036</v>
      </c>
      <c r="D521" s="1">
        <v>3</v>
      </c>
      <c r="E521" s="1" t="s">
        <v>13</v>
      </c>
      <c r="F521" s="1" t="s">
        <v>41</v>
      </c>
      <c r="G521" s="2" t="s">
        <v>1091</v>
      </c>
      <c r="H521" s="1" t="s">
        <v>2600</v>
      </c>
      <c r="I521" s="5" t="s">
        <v>5680</v>
      </c>
      <c r="K521" t="str">
        <f>IF(H521&gt;"","\\QNAP-TS-253A/"&amp;VLOOKUP(H521,Plattenzuordnung!$A$2:$B$8,2,FALSE)&amp;"/"&amp;I521,"")</f>
        <v>\\QNAP-TS-253A/USB_Video_E/Fessle mich!.mpg</v>
      </c>
      <c r="L521" s="26" t="str">
        <f t="shared" si="11"/>
        <v>LINK</v>
      </c>
      <c r="M521" s="12" t="s">
        <v>3499</v>
      </c>
      <c r="N521" s="12" t="s">
        <v>3593</v>
      </c>
    </row>
    <row r="522" spans="1:24" x14ac:dyDescent="0.3">
      <c r="A522" t="s">
        <v>1092</v>
      </c>
      <c r="B522" s="6">
        <v>1094</v>
      </c>
      <c r="C522" t="s">
        <v>6031</v>
      </c>
      <c r="D522" s="1">
        <v>2</v>
      </c>
      <c r="E522" s="1" t="s">
        <v>9</v>
      </c>
      <c r="F522" s="1" t="s">
        <v>45</v>
      </c>
      <c r="G522" s="2" t="s">
        <v>1093</v>
      </c>
      <c r="H522" s="1" t="s">
        <v>344</v>
      </c>
      <c r="I522" s="5" t="s">
        <v>2650</v>
      </c>
      <c r="K522" t="str">
        <f>IF(H522&gt;"","\\QNAP-TS-253A/"&amp;VLOOKUP(H522,Plattenzuordnung!$A$2:$B$8,2,FALSE)&amp;"/"&amp;I522,"")</f>
        <v>\\QNAP-TS-253A/USB_Video_C/Feuchtgebiete.ts</v>
      </c>
      <c r="L522" s="26" t="str">
        <f t="shared" si="11"/>
        <v>LINK</v>
      </c>
      <c r="M522" s="12" t="s">
        <v>4610</v>
      </c>
      <c r="N522" s="12" t="s">
        <v>4611</v>
      </c>
    </row>
    <row r="523" spans="1:24" x14ac:dyDescent="0.3">
      <c r="A523" t="s">
        <v>1094</v>
      </c>
      <c r="B523" s="6">
        <v>1169</v>
      </c>
      <c r="C523" t="s">
        <v>1095</v>
      </c>
      <c r="E523" s="1" t="s">
        <v>44</v>
      </c>
      <c r="F523" s="1" t="s">
        <v>14</v>
      </c>
      <c r="G523" s="2" t="s">
        <v>1096</v>
      </c>
      <c r="H523" s="1" t="s">
        <v>344</v>
      </c>
      <c r="I523" s="5" t="s">
        <v>2651</v>
      </c>
      <c r="K523" t="str">
        <f>IF(H523&gt;"","\\QNAP-TS-253A/"&amp;VLOOKUP(H523,Plattenzuordnung!$A$2:$B$8,2,FALSE)&amp;"/"&amp;I523,"")</f>
        <v>\\QNAP-TS-253A/USB_Video_C/Fifty Shades of Grey.mp4</v>
      </c>
      <c r="L523" s="26" t="str">
        <f t="shared" si="11"/>
        <v>LINK</v>
      </c>
      <c r="M523" s="12" t="s">
        <v>4719</v>
      </c>
      <c r="N523" s="12" t="s">
        <v>4720</v>
      </c>
    </row>
    <row r="524" spans="1:24" x14ac:dyDescent="0.3">
      <c r="A524" t="s">
        <v>1097</v>
      </c>
      <c r="B524" s="6">
        <v>1017</v>
      </c>
      <c r="C524" t="s">
        <v>1098</v>
      </c>
      <c r="E524" s="1" t="s">
        <v>31</v>
      </c>
      <c r="G524" s="2" t="s">
        <v>879</v>
      </c>
      <c r="K524" t="str">
        <f>IF(H524&gt;"","\\QNAP-TS-253A/"&amp;VLOOKUP(H524,Plattenzuordnung!$A$2:$B$8,2,FALSE)&amp;"/"&amp;I524,"")</f>
        <v/>
      </c>
      <c r="L524" s="26" t="str">
        <f t="shared" si="11"/>
        <v/>
      </c>
      <c r="M524" s="12" t="s">
        <v>3009</v>
      </c>
      <c r="N524" s="12" t="s">
        <v>4506</v>
      </c>
    </row>
    <row r="525" spans="1:24" x14ac:dyDescent="0.3">
      <c r="A525" t="s">
        <v>1099</v>
      </c>
      <c r="B525" s="6">
        <v>738</v>
      </c>
      <c r="C525" t="s">
        <v>6030</v>
      </c>
      <c r="D525" s="1">
        <v>1</v>
      </c>
      <c r="E525" s="1" t="s">
        <v>31</v>
      </c>
      <c r="F525" s="1" t="s">
        <v>14</v>
      </c>
      <c r="G525" s="2" t="s">
        <v>583</v>
      </c>
      <c r="H525" s="1" t="s">
        <v>2578</v>
      </c>
      <c r="I525" s="5" t="s">
        <v>5439</v>
      </c>
      <c r="K525" t="str">
        <f>IF(H525&gt;"","\\QNAP-TS-253A/"&amp;VLOOKUP(H525,Plattenzuordnung!$A$2:$B$8,2,FALSE)&amp;"/"&amp;I525,"")</f>
        <v>\\QNAP-TS-253A/USB_Video_D/Fire with Fire.mp4</v>
      </c>
      <c r="L525" s="26" t="str">
        <f t="shared" si="11"/>
        <v>LINK</v>
      </c>
      <c r="M525" s="12" t="s">
        <v>4078</v>
      </c>
      <c r="N525" s="12" t="s">
        <v>4079</v>
      </c>
    </row>
    <row r="526" spans="1:24" x14ac:dyDescent="0.3">
      <c r="A526" t="s">
        <v>1100</v>
      </c>
      <c r="B526" s="6">
        <v>91</v>
      </c>
      <c r="C526" t="s">
        <v>1101</v>
      </c>
      <c r="E526" s="1" t="s">
        <v>53</v>
      </c>
      <c r="G526" s="2" t="s">
        <v>42</v>
      </c>
      <c r="K526" t="str">
        <f>IF(H526&gt;"","\\QNAP-TS-253A/"&amp;VLOOKUP(H526,Plattenzuordnung!$A$2:$B$8,2,FALSE)&amp;"/"&amp;I526,"")</f>
        <v/>
      </c>
      <c r="L526" s="26" t="str">
        <f t="shared" si="11"/>
        <v/>
      </c>
    </row>
    <row r="527" spans="1:24" x14ac:dyDescent="0.3">
      <c r="A527" t="s">
        <v>1102</v>
      </c>
      <c r="B527" s="6">
        <v>847</v>
      </c>
      <c r="C527" t="s">
        <v>1103</v>
      </c>
      <c r="E527" s="1" t="s">
        <v>13</v>
      </c>
      <c r="F527" s="1" t="s">
        <v>14</v>
      </c>
      <c r="G527" s="2" t="s">
        <v>1104</v>
      </c>
      <c r="H527" s="1" t="s">
        <v>354</v>
      </c>
      <c r="I527" s="5" t="s">
        <v>5245</v>
      </c>
      <c r="K527" t="str">
        <f>IF(H527&gt;"","\\QNAP-TS-253A/"&amp;VLOOKUP(H527,Plattenzuordnung!$A$2:$B$8,2,FALSE)&amp;"/"&amp;I527,"")</f>
        <v>\\QNAP-TS-253A/USB_Video_B/Flight.mp4</v>
      </c>
      <c r="L527" s="26" t="str">
        <f t="shared" si="11"/>
        <v>LINK</v>
      </c>
      <c r="M527" s="12" t="s">
        <v>4115</v>
      </c>
      <c r="N527" s="12" t="s">
        <v>4241</v>
      </c>
    </row>
    <row r="528" spans="1:24" x14ac:dyDescent="0.3">
      <c r="A528" t="s">
        <v>1105</v>
      </c>
      <c r="B528" s="6">
        <v>93</v>
      </c>
      <c r="C528" t="s">
        <v>2794</v>
      </c>
      <c r="E528" s="1" t="s">
        <v>31</v>
      </c>
      <c r="F528" s="1" t="s">
        <v>14</v>
      </c>
      <c r="G528" s="2" t="s">
        <v>1106</v>
      </c>
      <c r="H528" s="1" t="s">
        <v>2600</v>
      </c>
      <c r="I528" s="5" t="s">
        <v>5679</v>
      </c>
      <c r="K528" t="str">
        <f>IF(H528&gt;"","\\QNAP-TS-253A/"&amp;VLOOKUP(H528,Plattenzuordnung!$A$2:$B$8,2,FALSE)&amp;"/"&amp;I528,"")</f>
        <v>\\QNAP-TS-253A/USB_Video_E/Flightplan - Ohne jede Spur.mpg</v>
      </c>
      <c r="L528" s="26" t="str">
        <f t="shared" si="11"/>
        <v>LINK</v>
      </c>
      <c r="M528" s="12" t="s">
        <v>3059</v>
      </c>
      <c r="N528" s="12" t="s">
        <v>3060</v>
      </c>
    </row>
    <row r="529" spans="1:14" x14ac:dyDescent="0.3">
      <c r="A529" t="s">
        <v>1107</v>
      </c>
      <c r="B529" s="6">
        <v>789</v>
      </c>
      <c r="C529" t="s">
        <v>1108</v>
      </c>
      <c r="E529" s="1" t="s">
        <v>179</v>
      </c>
      <c r="F529" s="1" t="s">
        <v>14</v>
      </c>
      <c r="G529" s="2" t="s">
        <v>1109</v>
      </c>
      <c r="H529" s="1" t="s">
        <v>2578</v>
      </c>
      <c r="I529" s="5" t="s">
        <v>5440</v>
      </c>
      <c r="K529" t="str">
        <f>IF(H529&gt;"","\\QNAP-TS-253A/"&amp;VLOOKUP(H529,Plattenzuordnung!$A$2:$B$8,2,FALSE)&amp;"/"&amp;I529,"")</f>
        <v>\\QNAP-TS-253A/USB_Video_D/Flowers of War.mp4</v>
      </c>
      <c r="L529" s="27" t="str">
        <f t="shared" si="11"/>
        <v>LINK</v>
      </c>
      <c r="M529" s="12" t="s">
        <v>3552</v>
      </c>
      <c r="N529" s="12" t="s">
        <v>4148</v>
      </c>
    </row>
    <row r="530" spans="1:14" x14ac:dyDescent="0.3">
      <c r="A530" t="s">
        <v>1110</v>
      </c>
      <c r="B530" s="6">
        <v>486</v>
      </c>
      <c r="C530" t="s">
        <v>1111</v>
      </c>
      <c r="E530" s="1" t="s">
        <v>31</v>
      </c>
      <c r="G530" s="2" t="s">
        <v>545</v>
      </c>
      <c r="K530" t="str">
        <f>IF(H530&gt;"","\\QNAP-TS-253A/"&amp;VLOOKUP(H530,Plattenzuordnung!$A$2:$B$8,2,FALSE)&amp;"/"&amp;I530,"")</f>
        <v/>
      </c>
      <c r="L530" s="26" t="str">
        <f t="shared" si="11"/>
        <v/>
      </c>
      <c r="M530" s="12" t="s">
        <v>3695</v>
      </c>
      <c r="N530" s="12" t="s">
        <v>3696</v>
      </c>
    </row>
    <row r="531" spans="1:14" x14ac:dyDescent="0.3">
      <c r="A531" t="s">
        <v>1112</v>
      </c>
      <c r="B531" s="6">
        <v>714</v>
      </c>
      <c r="C531" t="s">
        <v>1113</v>
      </c>
      <c r="E531" s="1" t="s">
        <v>512</v>
      </c>
      <c r="G531" s="2" t="s">
        <v>1114</v>
      </c>
      <c r="K531" t="str">
        <f>IF(H531&gt;"","\\QNAP-TS-253A/"&amp;VLOOKUP(H531,Plattenzuordnung!$A$2:$B$8,2,FALSE)&amp;"/"&amp;I531,"")</f>
        <v/>
      </c>
      <c r="L531" s="26" t="str">
        <f t="shared" si="11"/>
        <v/>
      </c>
      <c r="M531" s="12" t="s">
        <v>4054</v>
      </c>
      <c r="N531" s="12" t="s">
        <v>4055</v>
      </c>
    </row>
    <row r="532" spans="1:14" x14ac:dyDescent="0.3">
      <c r="A532" t="s">
        <v>1115</v>
      </c>
      <c r="B532" s="6">
        <v>1189</v>
      </c>
      <c r="C532" t="s">
        <v>1116</v>
      </c>
      <c r="E532" s="1" t="s">
        <v>13</v>
      </c>
      <c r="F532" s="1" t="s">
        <v>14</v>
      </c>
      <c r="G532" s="2" t="s">
        <v>359</v>
      </c>
      <c r="H532" s="1" t="s">
        <v>2578</v>
      </c>
      <c r="I532" s="5" t="s">
        <v>1117</v>
      </c>
      <c r="K532" t="str">
        <f>IF(H532&gt;"","\\QNAP-TS-253A/"&amp;VLOOKUP(H532,Plattenzuordnung!$A$2:$B$8,2,FALSE)&amp;"/"&amp;I532,"")</f>
        <v>\\QNAP-TS-253A/USB_Video_D/Focus.mp4</v>
      </c>
      <c r="L532" s="26" t="str">
        <f t="shared" si="11"/>
        <v>LINK</v>
      </c>
      <c r="M532" s="12" t="s">
        <v>4747</v>
      </c>
      <c r="N532" s="12" t="s">
        <v>4748</v>
      </c>
    </row>
    <row r="533" spans="1:14" x14ac:dyDescent="0.3">
      <c r="A533" s="9" t="s">
        <v>1118</v>
      </c>
      <c r="B533" s="6">
        <v>763</v>
      </c>
      <c r="C533" t="s">
        <v>1119</v>
      </c>
      <c r="E533" s="1" t="s">
        <v>9</v>
      </c>
      <c r="F533" s="1" t="s">
        <v>41</v>
      </c>
      <c r="G533" s="2" t="s">
        <v>94</v>
      </c>
      <c r="H533" s="1" t="s">
        <v>344</v>
      </c>
      <c r="I533" s="8" t="s">
        <v>5353</v>
      </c>
      <c r="J533" s="10"/>
      <c r="K533" t="str">
        <f>IF(H533&gt;"","\\QNAP-TS-253A/"&amp;VLOOKUP(H533,Plattenzuordnung!$A$2:$B$8,2,FALSE)&amp;"/"&amp;I533,"")</f>
        <v>\\QNAP-TS-253A/USB_Video_C/Forrest Gump.mpg</v>
      </c>
      <c r="L533" s="26" t="str">
        <f t="shared" si="11"/>
        <v>LINK</v>
      </c>
      <c r="M533" s="12" t="s">
        <v>4115</v>
      </c>
      <c r="N533" s="12" t="s">
        <v>4116</v>
      </c>
    </row>
    <row r="534" spans="1:14" x14ac:dyDescent="0.3">
      <c r="A534" t="s">
        <v>1120</v>
      </c>
      <c r="B534" s="6">
        <v>587</v>
      </c>
      <c r="C534" t="s">
        <v>6029</v>
      </c>
      <c r="D534" s="1">
        <v>1</v>
      </c>
      <c r="E534" s="1" t="s">
        <v>31</v>
      </c>
      <c r="F534" s="1" t="s">
        <v>45</v>
      </c>
      <c r="G534" s="2" t="s">
        <v>1121</v>
      </c>
      <c r="H534" s="1" t="s">
        <v>2578</v>
      </c>
      <c r="I534" s="5" t="s">
        <v>5441</v>
      </c>
      <c r="K534" t="str">
        <f>IF(H534&gt;"","\\QNAP-TS-253A/"&amp;VLOOKUP(H534,Plattenzuordnung!$A$2:$B$8,2,FALSE)&amp;"/"&amp;I534,"")</f>
        <v>\\QNAP-TS-253A/USB_Video_D/Fräulein Smillas Gespür für Schnee.mpg</v>
      </c>
      <c r="L534" s="26" t="str">
        <f t="shared" si="11"/>
        <v>LINK</v>
      </c>
      <c r="M534" s="12" t="s">
        <v>3860</v>
      </c>
      <c r="N534" s="12" t="s">
        <v>3861</v>
      </c>
    </row>
    <row r="535" spans="1:14" x14ac:dyDescent="0.3">
      <c r="A535" t="s">
        <v>1122</v>
      </c>
      <c r="B535" s="6">
        <v>94</v>
      </c>
      <c r="C535" t="s">
        <v>1123</v>
      </c>
      <c r="E535" s="1" t="s">
        <v>462</v>
      </c>
      <c r="G535" s="2" t="s">
        <v>1124</v>
      </c>
      <c r="K535" t="str">
        <f>IF(H535&gt;"","\\QNAP-TS-253A/"&amp;VLOOKUP(H535,Plattenzuordnung!$A$2:$B$8,2,FALSE)&amp;"/"&amp;I535,"")</f>
        <v/>
      </c>
      <c r="L535" s="26" t="str">
        <f t="shared" si="11"/>
        <v/>
      </c>
      <c r="M535" s="12" t="s">
        <v>3061</v>
      </c>
      <c r="N535" s="12" t="s">
        <v>3062</v>
      </c>
    </row>
    <row r="536" spans="1:14" x14ac:dyDescent="0.3">
      <c r="A536" t="s">
        <v>1125</v>
      </c>
      <c r="B536" s="6">
        <v>310</v>
      </c>
      <c r="C536" t="s">
        <v>6035</v>
      </c>
      <c r="D536" s="1">
        <v>3</v>
      </c>
      <c r="E536" s="1" t="s">
        <v>13</v>
      </c>
      <c r="F536" s="1" t="s">
        <v>45</v>
      </c>
      <c r="G536" s="2" t="s">
        <v>1126</v>
      </c>
      <c r="H536" s="1" t="s">
        <v>2600</v>
      </c>
      <c r="I536" s="5" t="s">
        <v>5678</v>
      </c>
      <c r="K536" t="str">
        <f>IF(H536&gt;"","\\QNAP-TS-253A/"&amp;VLOOKUP(H536,Plattenzuordnung!$A$2:$B$8,2,FALSE)&amp;"/"&amp;I536,"")</f>
        <v>\\QNAP-TS-253A/USB_Video_E/Fremd wie ein Fisch.wmv</v>
      </c>
      <c r="L536" s="26" t="str">
        <f t="shared" si="11"/>
        <v>LINK</v>
      </c>
      <c r="M536" s="12" t="s">
        <v>3404</v>
      </c>
      <c r="N536" s="12" t="s">
        <v>3405</v>
      </c>
    </row>
    <row r="537" spans="1:14" x14ac:dyDescent="0.3">
      <c r="A537" t="s">
        <v>1127</v>
      </c>
      <c r="B537" s="6">
        <v>95</v>
      </c>
      <c r="C537" t="s">
        <v>1128</v>
      </c>
      <c r="E537" s="1" t="s">
        <v>31</v>
      </c>
      <c r="G537" s="2" t="s">
        <v>42</v>
      </c>
      <c r="K537" t="str">
        <f>IF(H537&gt;"","\\QNAP-TS-253A/"&amp;VLOOKUP(H537,Plattenzuordnung!$A$2:$B$8,2,FALSE)&amp;"/"&amp;I537,"")</f>
        <v/>
      </c>
      <c r="L537" s="26" t="str">
        <f t="shared" si="11"/>
        <v/>
      </c>
      <c r="M537" s="12" t="s">
        <v>3063</v>
      </c>
      <c r="N537" s="12" t="s">
        <v>3064</v>
      </c>
    </row>
    <row r="538" spans="1:14" x14ac:dyDescent="0.3">
      <c r="A538" t="s">
        <v>1129</v>
      </c>
      <c r="B538" s="6">
        <v>700</v>
      </c>
      <c r="C538" t="s">
        <v>1130</v>
      </c>
      <c r="E538" s="1" t="s">
        <v>9</v>
      </c>
      <c r="F538" s="1" t="s">
        <v>14</v>
      </c>
      <c r="G538" s="2" t="s">
        <v>491</v>
      </c>
      <c r="H538" s="1" t="s">
        <v>2578</v>
      </c>
      <c r="I538" s="5" t="s">
        <v>5443</v>
      </c>
      <c r="K538" t="str">
        <f>IF(H538&gt;"","\\QNAP-TS-253A/"&amp;VLOOKUP(H538,Plattenzuordnung!$A$2:$B$8,2,FALSE)&amp;"/"&amp;I538,"")</f>
        <v>\\QNAP-TS-253A/USB_Video_D/Freundschaft Plus.mp4</v>
      </c>
      <c r="L538" s="26" t="str">
        <f t="shared" si="11"/>
        <v>LINK</v>
      </c>
      <c r="M538" s="12" t="s">
        <v>4035</v>
      </c>
      <c r="N538" s="12" t="s">
        <v>4036</v>
      </c>
    </row>
    <row r="539" spans="1:14" x14ac:dyDescent="0.3">
      <c r="A539" t="s">
        <v>1131</v>
      </c>
      <c r="B539" s="6">
        <v>96</v>
      </c>
      <c r="C539" t="s">
        <v>1132</v>
      </c>
      <c r="E539" s="1" t="s">
        <v>116</v>
      </c>
      <c r="G539" s="2" t="s">
        <v>63</v>
      </c>
      <c r="K539" t="str">
        <f>IF(H539&gt;"","\\QNAP-TS-253A/"&amp;VLOOKUP(H539,Plattenzuordnung!$A$2:$B$8,2,FALSE)&amp;"/"&amp;I539,"")</f>
        <v/>
      </c>
      <c r="L539" s="26" t="str">
        <f t="shared" si="11"/>
        <v/>
      </c>
      <c r="M539" s="12" t="s">
        <v>3065</v>
      </c>
      <c r="N539" s="12" t="s">
        <v>3066</v>
      </c>
    </row>
    <row r="540" spans="1:14" x14ac:dyDescent="0.3">
      <c r="A540" t="s">
        <v>1133</v>
      </c>
      <c r="B540" s="6">
        <v>439</v>
      </c>
      <c r="C540" t="s">
        <v>1134</v>
      </c>
      <c r="E540" s="1" t="s">
        <v>31</v>
      </c>
      <c r="F540" s="1" t="s">
        <v>14</v>
      </c>
      <c r="G540" s="2" t="s">
        <v>1135</v>
      </c>
      <c r="H540" s="1" t="s">
        <v>2600</v>
      </c>
      <c r="I540" s="5" t="s">
        <v>5677</v>
      </c>
      <c r="K540" t="str">
        <f>IF(H540&gt;"","\\QNAP-TS-253A/"&amp;VLOOKUP(H540,Plattenzuordnung!$A$2:$B$8,2,FALSE)&amp;"/"&amp;I540,"")</f>
        <v>\\QNAP-TS-253A/USB_Video_E/From Paris With Love.mpg</v>
      </c>
      <c r="L540" s="26" t="str">
        <f t="shared" si="11"/>
        <v>LINK</v>
      </c>
      <c r="M540" s="12" t="s">
        <v>3623</v>
      </c>
      <c r="N540" s="12" t="s">
        <v>3624</v>
      </c>
    </row>
    <row r="541" spans="1:14" x14ac:dyDescent="0.3">
      <c r="A541" t="s">
        <v>1136</v>
      </c>
      <c r="B541" s="6">
        <v>474</v>
      </c>
      <c r="C541" t="s">
        <v>6036</v>
      </c>
      <c r="D541" s="1">
        <v>2</v>
      </c>
      <c r="E541" s="1" t="s">
        <v>53</v>
      </c>
      <c r="F541" s="1" t="s">
        <v>45</v>
      </c>
      <c r="G541" s="2" t="s">
        <v>1137</v>
      </c>
      <c r="H541" s="1" t="s">
        <v>344</v>
      </c>
      <c r="I541" s="8" t="s">
        <v>5354</v>
      </c>
      <c r="J541" s="10"/>
      <c r="K541" t="str">
        <f>IF(H541&gt;"","\\QNAP-TS-253A/"&amp;VLOOKUP(H541,Plattenzuordnung!$A$2:$B$8,2,FALSE)&amp;"/"&amp;I541,"")</f>
        <v>\\QNAP-TS-253A/USB_Video_C/Frost Nixon.mpg</v>
      </c>
      <c r="L541" s="26" t="str">
        <f t="shared" si="11"/>
        <v>LINK</v>
      </c>
      <c r="M541" s="12" t="s">
        <v>3316</v>
      </c>
      <c r="N541" s="12" t="s">
        <v>3675</v>
      </c>
    </row>
    <row r="542" spans="1:14" x14ac:dyDescent="0.3">
      <c r="A542" t="s">
        <v>1138</v>
      </c>
      <c r="B542" s="6">
        <v>506</v>
      </c>
      <c r="C542" t="s">
        <v>1139</v>
      </c>
      <c r="E542" s="1" t="s">
        <v>116</v>
      </c>
      <c r="G542" s="2" t="s">
        <v>216</v>
      </c>
      <c r="K542" t="str">
        <f>IF(H542&gt;"","\\QNAP-TS-253A/"&amp;VLOOKUP(H542,Plattenzuordnung!$A$2:$B$8,2,FALSE)&amp;"/"&amp;I542,"")</f>
        <v/>
      </c>
      <c r="L542" s="26" t="str">
        <f t="shared" si="11"/>
        <v/>
      </c>
      <c r="M542" s="12" t="s">
        <v>3725</v>
      </c>
      <c r="N542" s="12" t="s">
        <v>3726</v>
      </c>
    </row>
    <row r="543" spans="1:14" x14ac:dyDescent="0.3">
      <c r="A543" t="s">
        <v>1140</v>
      </c>
      <c r="B543" s="6">
        <v>911</v>
      </c>
      <c r="C543" t="s">
        <v>1141</v>
      </c>
      <c r="E543" s="1" t="s">
        <v>53</v>
      </c>
      <c r="F543" s="1" t="s">
        <v>14</v>
      </c>
      <c r="G543" s="2" t="s">
        <v>1142</v>
      </c>
      <c r="H543" s="1" t="s">
        <v>354</v>
      </c>
      <c r="I543" s="5" t="s">
        <v>5246</v>
      </c>
      <c r="K543" t="str">
        <f>IF(H543&gt;"","\\QNAP-TS-253A/"&amp;VLOOKUP(H543,Plattenzuordnung!$A$2:$B$8,2,FALSE)&amp;"/"&amp;I543,"")</f>
        <v>\\QNAP-TS-253A/USB_Video_B/Frozen Ground.mp4</v>
      </c>
      <c r="L543" s="26" t="str">
        <f t="shared" si="11"/>
        <v>LINK</v>
      </c>
      <c r="M543" s="12" t="s">
        <v>4347</v>
      </c>
      <c r="N543" s="12" t="s">
        <v>4348</v>
      </c>
    </row>
    <row r="544" spans="1:14" x14ac:dyDescent="0.3">
      <c r="A544" s="9" t="s">
        <v>1143</v>
      </c>
      <c r="B544" s="6">
        <v>335</v>
      </c>
      <c r="C544" t="s">
        <v>6035</v>
      </c>
      <c r="D544" s="1">
        <v>2</v>
      </c>
      <c r="E544" s="1" t="s">
        <v>53</v>
      </c>
      <c r="F544" s="1" t="s">
        <v>45</v>
      </c>
      <c r="G544" s="2" t="s">
        <v>1144</v>
      </c>
      <c r="H544" s="1" t="s">
        <v>344</v>
      </c>
      <c r="I544" s="8" t="s">
        <v>5355</v>
      </c>
      <c r="J544" s="10"/>
      <c r="K544" t="str">
        <f>IF(H544&gt;"","\\QNAP-TS-253A/"&amp;VLOOKUP(H544,Plattenzuordnung!$A$2:$B$8,2,FALSE)&amp;"/"&amp;I544,"")</f>
        <v>\\QNAP-TS-253A/USB_Video_C/Frozen River.wmv</v>
      </c>
      <c r="L544" s="26" t="str">
        <f t="shared" si="11"/>
        <v>LINK</v>
      </c>
      <c r="M544" s="12" t="s">
        <v>3447</v>
      </c>
      <c r="N544" s="12" t="s">
        <v>3448</v>
      </c>
    </row>
    <row r="545" spans="1:14" x14ac:dyDescent="0.3">
      <c r="A545" t="s">
        <v>1145</v>
      </c>
      <c r="B545" s="6">
        <v>97</v>
      </c>
      <c r="C545" t="s">
        <v>2700</v>
      </c>
      <c r="E545" s="1" t="s">
        <v>13</v>
      </c>
      <c r="F545" s="1" t="s">
        <v>41</v>
      </c>
      <c r="G545" s="2" t="s">
        <v>81</v>
      </c>
      <c r="H545" s="1" t="s">
        <v>2600</v>
      </c>
      <c r="I545" s="5" t="s">
        <v>5764</v>
      </c>
      <c r="K545" t="str">
        <f>IF(H545&gt;"","\\QNAP-TS-253A/"&amp;VLOOKUP(H545,Plattenzuordnung!$A$2:$B$8,2,FALSE)&amp;"/"&amp;I545,"")</f>
        <v>\\QNAP-TS-253A/USB_Video_E/Frühstück bei ihr.mpg</v>
      </c>
      <c r="L545" s="26" t="str">
        <f t="shared" si="11"/>
        <v>LINK</v>
      </c>
      <c r="M545" s="12" t="s">
        <v>3067</v>
      </c>
      <c r="N545" s="12" t="s">
        <v>3068</v>
      </c>
    </row>
    <row r="546" spans="1:14" x14ac:dyDescent="0.3">
      <c r="A546" t="s">
        <v>1146</v>
      </c>
      <c r="B546" s="6">
        <v>861</v>
      </c>
      <c r="C546" t="s">
        <v>1147</v>
      </c>
      <c r="E546" s="1" t="s">
        <v>31</v>
      </c>
      <c r="F546" s="1" t="s">
        <v>14</v>
      </c>
      <c r="G546" s="2" t="s">
        <v>741</v>
      </c>
      <c r="H546" s="1" t="s">
        <v>354</v>
      </c>
      <c r="I546" s="5" t="s">
        <v>5786</v>
      </c>
      <c r="K546" t="str">
        <f>IF(H546&gt;"","\\QNAP-TS-253A/"&amp;VLOOKUP(H546,Plattenzuordnung!$A$2:$B$8,2,FALSE)&amp;"/"&amp;I546,"")</f>
        <v>\\QNAP-TS-253A/USB_Video_B/GI Joe - Die Abrechnung.mp4</v>
      </c>
      <c r="L546" s="26" t="str">
        <f t="shared" si="11"/>
        <v>LINK</v>
      </c>
      <c r="M546" s="12" t="s">
        <v>4265</v>
      </c>
      <c r="N546" s="12" t="s">
        <v>4266</v>
      </c>
    </row>
    <row r="547" spans="1:14" x14ac:dyDescent="0.3">
      <c r="A547" t="s">
        <v>1148</v>
      </c>
      <c r="B547" s="6">
        <v>403</v>
      </c>
      <c r="C547" t="s">
        <v>6036</v>
      </c>
      <c r="D547" s="1">
        <v>3</v>
      </c>
      <c r="E547" s="1" t="s">
        <v>31</v>
      </c>
      <c r="F547" s="1" t="s">
        <v>14</v>
      </c>
      <c r="G547" s="2" t="s">
        <v>111</v>
      </c>
      <c r="H547" s="1" t="s">
        <v>2600</v>
      </c>
      <c r="I547" s="5" t="s">
        <v>5787</v>
      </c>
      <c r="K547" t="str">
        <f>IF(H547&gt;"","\\QNAP-TS-253A/"&amp;VLOOKUP(H547,Plattenzuordnung!$A$2:$B$8,2,FALSE)&amp;"/"&amp;I547,"")</f>
        <v>\\QNAP-TS-253A/USB_Video_E/GI Joe - Geheimauftrag Cobra.mpg</v>
      </c>
      <c r="L547" s="26" t="str">
        <f t="shared" si="11"/>
        <v>LINK</v>
      </c>
      <c r="M547" s="12" t="s">
        <v>3558</v>
      </c>
      <c r="N547" s="12" t="s">
        <v>3559</v>
      </c>
    </row>
    <row r="548" spans="1:14" x14ac:dyDescent="0.3">
      <c r="A548" t="s">
        <v>1149</v>
      </c>
      <c r="B548" s="6">
        <v>1098</v>
      </c>
      <c r="C548" t="s">
        <v>1150</v>
      </c>
      <c r="E548" s="1" t="s">
        <v>18</v>
      </c>
      <c r="F548" s="1" t="s">
        <v>14</v>
      </c>
      <c r="G548" s="2" t="s">
        <v>718</v>
      </c>
      <c r="H548" s="1" t="s">
        <v>344</v>
      </c>
      <c r="I548" s="5" t="s">
        <v>2652</v>
      </c>
      <c r="K548" t="str">
        <f>IF(H548&gt;"","\\QNAP-TS-253A/"&amp;VLOOKUP(H548,Plattenzuordnung!$A$2:$B$8,2,FALSE)&amp;"/"&amp;I548,"")</f>
        <v>\\QNAP-TS-253A/USB_Video_C/Gagarin - Wettlauf ins All.mp4</v>
      </c>
      <c r="L548" s="26" t="str">
        <f t="shared" si="11"/>
        <v>LINK</v>
      </c>
      <c r="M548" s="12" t="s">
        <v>4618</v>
      </c>
      <c r="N548" s="12" t="s">
        <v>4619</v>
      </c>
    </row>
    <row r="549" spans="1:14" x14ac:dyDescent="0.3">
      <c r="A549" t="s">
        <v>1151</v>
      </c>
      <c r="B549" s="6">
        <v>642</v>
      </c>
      <c r="C549" t="s">
        <v>1152</v>
      </c>
      <c r="E549" s="1" t="s">
        <v>31</v>
      </c>
      <c r="G549" s="2" t="s">
        <v>335</v>
      </c>
      <c r="K549" t="str">
        <f>IF(H549&gt;"","\\QNAP-TS-253A/"&amp;VLOOKUP(H549,Plattenzuordnung!$A$2:$B$8,2,FALSE)&amp;"/"&amp;I549,"")</f>
        <v/>
      </c>
      <c r="L549" s="26" t="str">
        <f t="shared" si="11"/>
        <v/>
      </c>
      <c r="M549" s="12" t="s">
        <v>3940</v>
      </c>
      <c r="N549" s="12" t="s">
        <v>3941</v>
      </c>
    </row>
    <row r="550" spans="1:14" x14ac:dyDescent="0.3">
      <c r="A550" t="s">
        <v>1153</v>
      </c>
      <c r="B550" s="6">
        <v>613</v>
      </c>
      <c r="C550" t="s">
        <v>1154</v>
      </c>
      <c r="E550" s="1" t="s">
        <v>227</v>
      </c>
      <c r="G550" s="2" t="s">
        <v>1155</v>
      </c>
      <c r="K550" t="str">
        <f>IF(H550&gt;"","\\QNAP-TS-253A/"&amp;VLOOKUP(H550,Plattenzuordnung!$A$2:$B$8,2,FALSE)&amp;"/"&amp;I550,"")</f>
        <v/>
      </c>
      <c r="L550" s="26" t="str">
        <f t="shared" si="11"/>
        <v/>
      </c>
      <c r="N550" s="12" t="s">
        <v>3899</v>
      </c>
    </row>
    <row r="551" spans="1:14" x14ac:dyDescent="0.3">
      <c r="A551" t="s">
        <v>1156</v>
      </c>
      <c r="B551" s="6">
        <v>929</v>
      </c>
      <c r="C551" t="s">
        <v>1157</v>
      </c>
      <c r="E551" s="1" t="s">
        <v>227</v>
      </c>
      <c r="F551" s="1" t="s">
        <v>14</v>
      </c>
      <c r="G551" s="2" t="s">
        <v>1158</v>
      </c>
      <c r="H551" s="1" t="s">
        <v>4951</v>
      </c>
      <c r="I551" s="5" t="s">
        <v>5802</v>
      </c>
      <c r="J551" s="1">
        <v>10</v>
      </c>
      <c r="K551" t="str">
        <f>IF(H551&gt;"","\\QNAP-TS-253A/"&amp;VLOOKUP(H551,Plattenzuordnung!$A$2:$B$8,2,FALSE)&amp;"/"&amp;I551,"")</f>
        <v>\\QNAP-TS-253A/USB_Video_F/Game of Thrones - Staffel 2/</v>
      </c>
      <c r="L551" s="26" t="str">
        <f t="shared" si="11"/>
        <v>LINK</v>
      </c>
      <c r="N551" s="12" t="s">
        <v>4374</v>
      </c>
    </row>
    <row r="552" spans="1:14" x14ac:dyDescent="0.3">
      <c r="A552" t="s">
        <v>1159</v>
      </c>
      <c r="B552" s="6">
        <v>934</v>
      </c>
      <c r="C552" t="s">
        <v>1160</v>
      </c>
      <c r="E552" s="1" t="s">
        <v>227</v>
      </c>
      <c r="F552" s="1" t="s">
        <v>14</v>
      </c>
      <c r="G552" s="2" t="s">
        <v>1161</v>
      </c>
      <c r="H552" s="1" t="s">
        <v>4951</v>
      </c>
      <c r="I552" s="5" t="s">
        <v>5803</v>
      </c>
      <c r="J552" s="1">
        <v>10</v>
      </c>
      <c r="K552" t="str">
        <f>IF(H552&gt;"","\\QNAP-TS-253A/"&amp;VLOOKUP(H552,Plattenzuordnung!$A$2:$B$8,2,FALSE)&amp;"/"&amp;I552,"")</f>
        <v>\\QNAP-TS-253A/USB_Video_F/Game of Thrones - Staffel 3/</v>
      </c>
      <c r="L552" s="26" t="str">
        <f t="shared" si="11"/>
        <v>LINK</v>
      </c>
      <c r="N552" s="12" t="s">
        <v>4381</v>
      </c>
    </row>
    <row r="553" spans="1:14" x14ac:dyDescent="0.3">
      <c r="A553" t="s">
        <v>1162</v>
      </c>
      <c r="B553" s="6">
        <v>1123</v>
      </c>
      <c r="C553" t="s">
        <v>1163</v>
      </c>
      <c r="E553" s="1" t="s">
        <v>227</v>
      </c>
      <c r="F553" s="1" t="s">
        <v>14</v>
      </c>
      <c r="G553" s="2" t="s">
        <v>1164</v>
      </c>
      <c r="H553" s="1" t="s">
        <v>4951</v>
      </c>
      <c r="I553" s="5" t="s">
        <v>5804</v>
      </c>
      <c r="J553" s="1">
        <v>10</v>
      </c>
      <c r="K553" t="str">
        <f>IF(H553&gt;"","\\QNAP-TS-253A/"&amp;VLOOKUP(H553,Plattenzuordnung!$A$2:$B$8,2,FALSE)&amp;"/"&amp;I553,"")</f>
        <v>\\QNAP-TS-253A/USB_Video_F/Game of Thrones - Staffel 4/</v>
      </c>
      <c r="L553" s="26" t="str">
        <f t="shared" si="11"/>
        <v>LINK</v>
      </c>
      <c r="N553" s="12" t="s">
        <v>4656</v>
      </c>
    </row>
    <row r="554" spans="1:14" x14ac:dyDescent="0.3">
      <c r="A554" t="s">
        <v>1165</v>
      </c>
      <c r="B554" s="6">
        <v>1223</v>
      </c>
      <c r="C554" t="s">
        <v>6030</v>
      </c>
      <c r="D554" s="1">
        <v>1</v>
      </c>
      <c r="E554" s="1" t="s">
        <v>31</v>
      </c>
      <c r="F554" s="1" t="s">
        <v>439</v>
      </c>
      <c r="G554" s="2" t="s">
        <v>1166</v>
      </c>
      <c r="H554" s="1" t="s">
        <v>2578</v>
      </c>
      <c r="I554" s="5" t="s">
        <v>1167</v>
      </c>
      <c r="K554" t="str">
        <f>IF(H554&gt;"","\\QNAP-TS-253A/"&amp;VLOOKUP(H554,Plattenzuordnung!$A$2:$B$8,2,FALSE)&amp;"/"&amp;I554,"")</f>
        <v>\\QNAP-TS-253A/USB_Video_D/Gamer.mp4</v>
      </c>
      <c r="L554" s="26" t="str">
        <f t="shared" si="11"/>
        <v>LINK</v>
      </c>
      <c r="M554" s="12" t="s">
        <v>4784</v>
      </c>
      <c r="N554" s="12" t="s">
        <v>4785</v>
      </c>
    </row>
    <row r="555" spans="1:14" x14ac:dyDescent="0.3">
      <c r="A555" t="s">
        <v>1168</v>
      </c>
      <c r="B555" s="6">
        <v>859</v>
      </c>
      <c r="C555" t="s">
        <v>1169</v>
      </c>
      <c r="E555" s="1" t="s">
        <v>31</v>
      </c>
      <c r="F555" s="1" t="s">
        <v>14</v>
      </c>
      <c r="G555" s="2" t="s">
        <v>1170</v>
      </c>
      <c r="H555" s="1" t="s">
        <v>354</v>
      </c>
      <c r="I555" s="5" t="s">
        <v>5247</v>
      </c>
      <c r="K555" t="str">
        <f>IF(H555&gt;"","\\QNAP-TS-253A/"&amp;VLOOKUP(H555,Plattenzuordnung!$A$2:$B$8,2,FALSE)&amp;"/"&amp;I555,"")</f>
        <v>\\QNAP-TS-253A/USB_Video_B/Gangster Squad.mp4</v>
      </c>
      <c r="L555" s="26" t="str">
        <f t="shared" si="11"/>
        <v>LINK</v>
      </c>
      <c r="M555" s="12" t="s">
        <v>4261</v>
      </c>
      <c r="N555" s="12" t="s">
        <v>4262</v>
      </c>
    </row>
    <row r="556" spans="1:14" x14ac:dyDescent="0.3">
      <c r="A556" t="s">
        <v>1171</v>
      </c>
      <c r="B556" s="6">
        <v>98</v>
      </c>
      <c r="C556" t="s">
        <v>2795</v>
      </c>
      <c r="E556" s="1" t="s">
        <v>13</v>
      </c>
      <c r="F556" s="1" t="s">
        <v>41</v>
      </c>
      <c r="G556" s="2" t="s">
        <v>63</v>
      </c>
      <c r="H556" s="1" t="s">
        <v>2600</v>
      </c>
      <c r="I556" s="5" t="s">
        <v>5676</v>
      </c>
      <c r="K556" t="str">
        <f>IF(H556&gt;"","\\QNAP-TS-253A/"&amp;VLOOKUP(H556,Plattenzuordnung!$A$2:$B$8,2,FALSE)&amp;"/"&amp;I556,"")</f>
        <v>\\QNAP-TS-253A/USB_Video_E/Garden State.mpg</v>
      </c>
      <c r="L556" s="26" t="str">
        <f t="shared" si="11"/>
        <v>LINK</v>
      </c>
      <c r="M556" s="12" t="s">
        <v>3069</v>
      </c>
      <c r="N556" s="12" t="s">
        <v>3070</v>
      </c>
    </row>
    <row r="557" spans="1:14" x14ac:dyDescent="0.3">
      <c r="A557" t="s">
        <v>1172</v>
      </c>
      <c r="B557" s="6">
        <v>729</v>
      </c>
      <c r="C557" s="9" t="s">
        <v>8</v>
      </c>
      <c r="D557" s="1">
        <v>1</v>
      </c>
      <c r="E557" s="1" t="s">
        <v>106</v>
      </c>
      <c r="F557" s="1" t="s">
        <v>41</v>
      </c>
      <c r="G557" s="2" t="s">
        <v>78</v>
      </c>
      <c r="H557" s="1" t="s">
        <v>2578</v>
      </c>
      <c r="I557" s="5" t="s">
        <v>1173</v>
      </c>
      <c r="K557" t="str">
        <f>IF(H557&gt;"","\\QNAP-TS-253A/"&amp;VLOOKUP(H557,Plattenzuordnung!$A$2:$B$8,2,FALSE)&amp;"/"&amp;I557,"")</f>
        <v>\\QNAP-TS-253A/USB_Video_D/Gary Moore - Blues for Jimi.ts</v>
      </c>
      <c r="L557" s="26" t="str">
        <f t="shared" si="11"/>
        <v>LINK</v>
      </c>
      <c r="M557" s="12" t="s">
        <v>4070</v>
      </c>
      <c r="N557" s="12" t="s">
        <v>4071</v>
      </c>
    </row>
    <row r="558" spans="1:14" x14ac:dyDescent="0.3">
      <c r="A558" s="9" t="s">
        <v>1174</v>
      </c>
      <c r="B558" s="6">
        <v>270</v>
      </c>
      <c r="C558" t="s">
        <v>6035</v>
      </c>
      <c r="D558" s="1">
        <v>2</v>
      </c>
      <c r="E558" s="1" t="s">
        <v>53</v>
      </c>
      <c r="F558" s="1" t="s">
        <v>45</v>
      </c>
      <c r="G558" s="2" t="s">
        <v>998</v>
      </c>
      <c r="H558" s="1" t="s">
        <v>344</v>
      </c>
      <c r="I558" s="8" t="s">
        <v>5356</v>
      </c>
      <c r="J558" s="10"/>
      <c r="K558" t="str">
        <f>IF(H558&gt;"","\\QNAP-TS-253A/"&amp;VLOOKUP(H558,Plattenzuordnung!$A$2:$B$8,2,FALSE)&amp;"/"&amp;I558,"")</f>
        <v>\\QNAP-TS-253A/USB_Video_C/Gefahr und Begierde.wmv</v>
      </c>
      <c r="L558" s="26" t="str">
        <f t="shared" si="11"/>
        <v>LINK</v>
      </c>
      <c r="M558" s="12" t="s">
        <v>3338</v>
      </c>
      <c r="N558" s="12" t="s">
        <v>3339</v>
      </c>
    </row>
    <row r="559" spans="1:14" x14ac:dyDescent="0.3">
      <c r="A559" s="9" t="s">
        <v>1175</v>
      </c>
      <c r="B559" s="6">
        <v>291</v>
      </c>
      <c r="C559" t="s">
        <v>6036</v>
      </c>
      <c r="D559" s="1">
        <v>2</v>
      </c>
      <c r="E559" s="1" t="s">
        <v>53</v>
      </c>
      <c r="F559" s="1" t="s">
        <v>41</v>
      </c>
      <c r="G559" s="2" t="s">
        <v>624</v>
      </c>
      <c r="H559" s="1" t="s">
        <v>344</v>
      </c>
      <c r="I559" s="8" t="s">
        <v>5357</v>
      </c>
      <c r="J559" s="10"/>
      <c r="K559" t="str">
        <f>IF(H559&gt;"","\\QNAP-TS-253A/"&amp;VLOOKUP(H559,Plattenzuordnung!$A$2:$B$8,2,FALSE)&amp;"/"&amp;I559,"")</f>
        <v>\\QNAP-TS-253A/USB_Video_C/Gefährliche Fremde.mpg</v>
      </c>
      <c r="L559" s="26" t="str">
        <f t="shared" si="11"/>
        <v>LINK</v>
      </c>
      <c r="M559" s="12" t="s">
        <v>3374</v>
      </c>
      <c r="N559" s="12" t="s">
        <v>3375</v>
      </c>
    </row>
    <row r="560" spans="1:14" x14ac:dyDescent="0.3">
      <c r="A560" t="s">
        <v>1176</v>
      </c>
      <c r="B560" s="6">
        <v>99</v>
      </c>
      <c r="C560" t="s">
        <v>2796</v>
      </c>
      <c r="E560" s="1" t="s">
        <v>13</v>
      </c>
      <c r="F560" s="1" t="s">
        <v>41</v>
      </c>
      <c r="G560" s="2" t="s">
        <v>63</v>
      </c>
      <c r="H560" s="1" t="s">
        <v>2600</v>
      </c>
      <c r="I560" s="5" t="s">
        <v>5675</v>
      </c>
      <c r="K560" t="str">
        <f>IF(H560&gt;"","\\QNAP-TS-253A/"&amp;VLOOKUP(H560,Plattenzuordnung!$A$2:$B$8,2,FALSE)&amp;"/"&amp;I560,"")</f>
        <v>\\QNAP-TS-253A/USB_Video_E/Gefährliche Liebschaften.mpg</v>
      </c>
      <c r="L560" s="26" t="str">
        <f t="shared" si="11"/>
        <v>LINK</v>
      </c>
      <c r="M560" s="12" t="s">
        <v>3071</v>
      </c>
      <c r="N560" s="12" t="s">
        <v>3072</v>
      </c>
    </row>
    <row r="561" spans="1:24" x14ac:dyDescent="0.3">
      <c r="A561" t="s">
        <v>1177</v>
      </c>
      <c r="B561" s="6">
        <v>709</v>
      </c>
      <c r="C561" t="s">
        <v>1178</v>
      </c>
      <c r="E561" s="1" t="s">
        <v>13</v>
      </c>
      <c r="G561" s="2" t="s">
        <v>253</v>
      </c>
      <c r="K561" t="str">
        <f>IF(H561&gt;"","\\QNAP-TS-253A/"&amp;VLOOKUP(H561,Plattenzuordnung!$A$2:$B$8,2,FALSE)&amp;"/"&amp;I561,"")</f>
        <v/>
      </c>
      <c r="L561" s="26" t="str">
        <f t="shared" si="11"/>
        <v/>
      </c>
      <c r="M561" s="12" t="s">
        <v>4048</v>
      </c>
      <c r="N561" s="12" t="s">
        <v>4049</v>
      </c>
    </row>
    <row r="562" spans="1:24" x14ac:dyDescent="0.3">
      <c r="A562" t="s">
        <v>1179</v>
      </c>
      <c r="B562" s="6">
        <v>641</v>
      </c>
      <c r="C562" t="s">
        <v>1180</v>
      </c>
      <c r="E562" s="1" t="s">
        <v>53</v>
      </c>
      <c r="G562" s="2" t="s">
        <v>335</v>
      </c>
      <c r="K562" t="str">
        <f>IF(H562&gt;"","\\QNAP-TS-253A/"&amp;VLOOKUP(H562,Plattenzuordnung!$A$2:$B$8,2,FALSE)&amp;"/"&amp;I562,"")</f>
        <v/>
      </c>
      <c r="L562" s="26" t="str">
        <f t="shared" si="11"/>
        <v/>
      </c>
      <c r="M562" s="12" t="s">
        <v>3153</v>
      </c>
      <c r="N562" s="12" t="s">
        <v>3939</v>
      </c>
    </row>
    <row r="563" spans="1:24" x14ac:dyDescent="0.3">
      <c r="A563" t="s">
        <v>1181</v>
      </c>
      <c r="B563" s="6">
        <v>1025</v>
      </c>
      <c r="C563" t="s">
        <v>6031</v>
      </c>
      <c r="D563" s="1">
        <v>2</v>
      </c>
      <c r="E563" s="1" t="s">
        <v>31</v>
      </c>
      <c r="F563" s="1" t="s">
        <v>45</v>
      </c>
      <c r="G563" s="2" t="s">
        <v>1182</v>
      </c>
      <c r="H563" s="1" t="s">
        <v>354</v>
      </c>
      <c r="I563" s="5" t="s">
        <v>2711</v>
      </c>
      <c r="K563" t="str">
        <f>IF(H563&gt;"","\\QNAP-TS-253A/"&amp;VLOOKUP(H563,Plattenzuordnung!$A$2:$B$8,2,FALSE)&amp;"/"&amp;I563,"")</f>
        <v>\\QNAP-TS-253A/USB_Video_B/Gejagt - Auf Leben und Tod.ts</v>
      </c>
      <c r="L563" s="26" t="str">
        <f t="shared" si="11"/>
        <v>LINK</v>
      </c>
      <c r="M563" s="12" t="s">
        <v>4516</v>
      </c>
      <c r="N563" s="12" t="s">
        <v>4517</v>
      </c>
    </row>
    <row r="564" spans="1:24" x14ac:dyDescent="0.3">
      <c r="A564" t="s">
        <v>1183</v>
      </c>
      <c r="B564" s="6">
        <v>1110</v>
      </c>
      <c r="C564" t="s">
        <v>1184</v>
      </c>
      <c r="E564" s="1" t="s">
        <v>9</v>
      </c>
      <c r="G564" s="2" t="s">
        <v>263</v>
      </c>
      <c r="K564" t="str">
        <f>IF(H564&gt;"","\\QNAP-TS-253A/"&amp;VLOOKUP(H564,Plattenzuordnung!$A$2:$B$8,2,FALSE)&amp;"/"&amp;I564,"")</f>
        <v/>
      </c>
      <c r="L564" s="26" t="str">
        <f t="shared" si="11"/>
        <v/>
      </c>
      <c r="M564" s="12" t="s">
        <v>4636</v>
      </c>
      <c r="N564" s="12" t="s">
        <v>4637</v>
      </c>
    </row>
    <row r="565" spans="1:24" x14ac:dyDescent="0.3">
      <c r="A565" t="s">
        <v>1185</v>
      </c>
      <c r="B565" s="6">
        <v>299</v>
      </c>
      <c r="C565" s="9" t="s">
        <v>2628</v>
      </c>
      <c r="D565" s="1">
        <v>3</v>
      </c>
      <c r="E565" s="1" t="s">
        <v>9</v>
      </c>
      <c r="F565" s="1" t="s">
        <v>41</v>
      </c>
      <c r="G565" s="2" t="s">
        <v>408</v>
      </c>
      <c r="H565" s="1" t="s">
        <v>2600</v>
      </c>
      <c r="I565" s="5" t="s">
        <v>5674</v>
      </c>
      <c r="K565" t="str">
        <f>IF(H565&gt;"","\\QNAP-TS-253A/"&amp;VLOOKUP(H565,Plattenzuordnung!$A$2:$B$8,2,FALSE)&amp;"/"&amp;I565,"")</f>
        <v>\\QNAP-TS-253A/USB_Video_E/Gerhard Polt &amp; Biermösl Blosn - Offener Vollzug.mpg</v>
      </c>
      <c r="L565" s="26" t="str">
        <f t="shared" si="11"/>
        <v>LINK</v>
      </c>
      <c r="N565" s="20" t="s">
        <v>3387</v>
      </c>
    </row>
    <row r="566" spans="1:24" s="9" customFormat="1" x14ac:dyDescent="0.3">
      <c r="A566" s="9" t="s">
        <v>1186</v>
      </c>
      <c r="B566" s="6">
        <v>493</v>
      </c>
      <c r="C566" t="s">
        <v>1187</v>
      </c>
      <c r="D566" s="1"/>
      <c r="E566" s="1" t="s">
        <v>9</v>
      </c>
      <c r="F566" s="1" t="s">
        <v>41</v>
      </c>
      <c r="G566" s="2" t="s">
        <v>1188</v>
      </c>
      <c r="H566" s="10" t="s">
        <v>344</v>
      </c>
      <c r="I566" s="8" t="s">
        <v>5358</v>
      </c>
      <c r="J566" s="10"/>
      <c r="K566" t="str">
        <f>IF(H566&gt;"","\\QNAP-TS-253A/"&amp;VLOOKUP(H566,Plattenzuordnung!$A$2:$B$8,2,FALSE)&amp;"/"&amp;I566,"")</f>
        <v>\\QNAP-TS-253A/USB_Video_C/Gerhard Polt &amp; Biermösl Blosn - Tschurangrati.mpg</v>
      </c>
      <c r="L566" s="26" t="str">
        <f t="shared" si="11"/>
        <v>LINK</v>
      </c>
      <c r="M566" s="12" t="s">
        <v>3388</v>
      </c>
      <c r="N566" s="12" t="s">
        <v>3708</v>
      </c>
      <c r="O566" s="1"/>
      <c r="P566"/>
      <c r="Q566"/>
      <c r="R566"/>
      <c r="S566"/>
      <c r="T566"/>
      <c r="U566"/>
      <c r="V566"/>
      <c r="W566"/>
      <c r="X566"/>
    </row>
    <row r="567" spans="1:24" x14ac:dyDescent="0.3">
      <c r="A567" t="s">
        <v>4809</v>
      </c>
      <c r="B567" s="34">
        <v>1270</v>
      </c>
      <c r="C567" s="9" t="s">
        <v>6030</v>
      </c>
      <c r="D567" s="10">
        <v>3</v>
      </c>
      <c r="E567" s="10" t="s">
        <v>106</v>
      </c>
      <c r="F567" s="10" t="s">
        <v>45</v>
      </c>
      <c r="G567" s="35">
        <v>43280</v>
      </c>
      <c r="H567" s="10" t="s">
        <v>344</v>
      </c>
      <c r="I567" s="8" t="s">
        <v>5359</v>
      </c>
      <c r="J567" s="10"/>
      <c r="K567" t="str">
        <f>IF(H567&gt;"","\\QNAP-TS-253A/"&amp;VLOOKUP(H567,Plattenzuordnung!$A$2:$B$8,2,FALSE)&amp;"/"&amp;I567,"")</f>
        <v>\\QNAP-TS-253A/USB_Video_C/Gerhard Polt,Toten Hosen,Well-Brüder Im Auge des Trommelfells.mp4</v>
      </c>
      <c r="L567" s="27" t="str">
        <f t="shared" si="11"/>
        <v>LINK</v>
      </c>
      <c r="M567" s="20"/>
      <c r="N567" s="20" t="s">
        <v>4810</v>
      </c>
      <c r="O567" s="10"/>
      <c r="P567" s="9"/>
      <c r="Q567" s="9"/>
      <c r="R567" s="9"/>
      <c r="S567" s="9"/>
      <c r="T567" s="9"/>
      <c r="U567" s="9"/>
    </row>
    <row r="568" spans="1:24" x14ac:dyDescent="0.3">
      <c r="A568" s="9" t="s">
        <v>1189</v>
      </c>
      <c r="B568" s="6">
        <v>513</v>
      </c>
      <c r="C568" t="s">
        <v>6036</v>
      </c>
      <c r="D568" s="1">
        <v>2</v>
      </c>
      <c r="E568" s="1" t="s">
        <v>53</v>
      </c>
      <c r="F568" s="1" t="s">
        <v>45</v>
      </c>
      <c r="G568" s="2" t="s">
        <v>1190</v>
      </c>
      <c r="H568" s="1" t="s">
        <v>344</v>
      </c>
      <c r="I568" s="8" t="s">
        <v>5361</v>
      </c>
      <c r="J568" s="10"/>
      <c r="K568" t="str">
        <f>IF(H568&gt;"","\\QNAP-TS-253A/"&amp;VLOOKUP(H568,Plattenzuordnung!$A$2:$B$8,2,FALSE)&amp;"/"&amp;I568,"")</f>
        <v>\\QNAP-TS-253A/USB_Video_C/Gesetz der Straße.mpg</v>
      </c>
      <c r="L568" s="26" t="str">
        <f t="shared" si="11"/>
        <v>LINK</v>
      </c>
      <c r="M568" s="12" t="s">
        <v>3739</v>
      </c>
      <c r="N568" s="12" t="s">
        <v>3740</v>
      </c>
    </row>
    <row r="569" spans="1:24" x14ac:dyDescent="0.3">
      <c r="A569" t="s">
        <v>1191</v>
      </c>
      <c r="B569" s="6">
        <v>609</v>
      </c>
      <c r="C569" t="s">
        <v>1192</v>
      </c>
      <c r="E569" s="1" t="s">
        <v>31</v>
      </c>
      <c r="F569" s="1" t="s">
        <v>14</v>
      </c>
      <c r="G569" s="2" t="s">
        <v>1193</v>
      </c>
      <c r="H569" s="1" t="s">
        <v>2578</v>
      </c>
      <c r="I569" s="5" t="s">
        <v>5442</v>
      </c>
      <c r="K569" t="str">
        <f>IF(H569&gt;"","\\QNAP-TS-253A/"&amp;VLOOKUP(H569,Plattenzuordnung!$A$2:$B$8,2,FALSE)&amp;"/"&amp;I569,"")</f>
        <v>\\QNAP-TS-253A/USB_Video_D/Geständnisse - Confessions.mpg</v>
      </c>
      <c r="L569" s="26" t="str">
        <f t="shared" si="11"/>
        <v>LINK</v>
      </c>
      <c r="M569" s="12" t="s">
        <v>3893</v>
      </c>
      <c r="N569" s="12" t="s">
        <v>3894</v>
      </c>
    </row>
    <row r="570" spans="1:24" x14ac:dyDescent="0.3">
      <c r="A570" t="s">
        <v>1194</v>
      </c>
      <c r="B570" s="6">
        <v>408</v>
      </c>
      <c r="C570" t="s">
        <v>1195</v>
      </c>
      <c r="E570" s="1" t="s">
        <v>1196</v>
      </c>
      <c r="G570" s="2" t="s">
        <v>136</v>
      </c>
      <c r="K570" t="str">
        <f>IF(H570&gt;"","\\QNAP-TS-253A/"&amp;VLOOKUP(H570,Plattenzuordnung!$A$2:$B$8,2,FALSE)&amp;"/"&amp;I570,"")</f>
        <v/>
      </c>
      <c r="L570" s="26" t="str">
        <f t="shared" si="11"/>
        <v/>
      </c>
      <c r="M570" s="12" t="s">
        <v>3567</v>
      </c>
      <c r="N570" s="12" t="s">
        <v>3568</v>
      </c>
    </row>
    <row r="571" spans="1:24" x14ac:dyDescent="0.3">
      <c r="A571" t="s">
        <v>1197</v>
      </c>
      <c r="B571" s="6">
        <v>848</v>
      </c>
      <c r="C571" t="s">
        <v>1198</v>
      </c>
      <c r="E571" s="1" t="s">
        <v>31</v>
      </c>
      <c r="F571" s="1" t="s">
        <v>14</v>
      </c>
      <c r="G571" s="2" t="s">
        <v>1199</v>
      </c>
      <c r="H571" s="1" t="s">
        <v>354</v>
      </c>
      <c r="I571" s="5" t="s">
        <v>5248</v>
      </c>
      <c r="K571" t="str">
        <f>IF(H571&gt;"","\\QNAP-TS-253A/"&amp;VLOOKUP(H571,Plattenzuordnung!$A$2:$B$8,2,FALSE)&amp;"/"&amp;I571,"")</f>
        <v>\\QNAP-TS-253A/USB_Video_B/Get the Gringo.mp4</v>
      </c>
      <c r="L571" s="26" t="str">
        <f t="shared" si="11"/>
        <v>LINK</v>
      </c>
      <c r="M571" s="12" t="s">
        <v>4242</v>
      </c>
      <c r="N571" s="12" t="s">
        <v>4243</v>
      </c>
    </row>
    <row r="572" spans="1:24" x14ac:dyDescent="0.3">
      <c r="A572" t="s">
        <v>1200</v>
      </c>
      <c r="B572" s="6">
        <v>1031</v>
      </c>
      <c r="C572" t="s">
        <v>6031</v>
      </c>
      <c r="D572" s="1">
        <v>2</v>
      </c>
      <c r="E572" s="1" t="s">
        <v>13</v>
      </c>
      <c r="F572" s="1" t="s">
        <v>45</v>
      </c>
      <c r="G572" s="2" t="s">
        <v>609</v>
      </c>
      <c r="H572" s="1" t="s">
        <v>354</v>
      </c>
      <c r="I572" s="5" t="s">
        <v>2712</v>
      </c>
      <c r="K572" t="str">
        <f>IF(H572&gt;"","\\QNAP-TS-253A/"&amp;VLOOKUP(H572,Plattenzuordnung!$A$2:$B$8,2,FALSE)&amp;"/"&amp;I572,"")</f>
        <v>\\QNAP-TS-253A/USB_Video_B/Gewalt und Leidenschaft.ts</v>
      </c>
      <c r="L572" s="26" t="str">
        <f t="shared" ref="L572:L635" si="12">IF(H572&gt;"",HYPERLINK(K572,"LINK"),"")</f>
        <v>LINK</v>
      </c>
      <c r="M572" s="12" t="s">
        <v>2856</v>
      </c>
      <c r="N572" s="12" t="s">
        <v>4522</v>
      </c>
    </row>
    <row r="573" spans="1:24" x14ac:dyDescent="0.3">
      <c r="A573" t="s">
        <v>1201</v>
      </c>
      <c r="B573" s="6">
        <v>459</v>
      </c>
      <c r="C573" t="s">
        <v>6036</v>
      </c>
      <c r="D573" s="1">
        <v>3</v>
      </c>
      <c r="E573" s="1" t="s">
        <v>13</v>
      </c>
      <c r="F573" s="1" t="s">
        <v>41</v>
      </c>
      <c r="G573" s="2" t="s">
        <v>1202</v>
      </c>
      <c r="H573" s="1" t="s">
        <v>2600</v>
      </c>
      <c r="I573" s="5" t="s">
        <v>5673</v>
      </c>
      <c r="K573" t="str">
        <f>IF(H573&gt;"","\\QNAP-TS-253A/"&amp;VLOOKUP(H573,Plattenzuordnung!$A$2:$B$8,2,FALSE)&amp;"/"&amp;I573,"")</f>
        <v>\\QNAP-TS-253A/USB_Video_E/Gier.mpg</v>
      </c>
      <c r="L573" s="26" t="str">
        <f t="shared" si="12"/>
        <v>LINK</v>
      </c>
      <c r="M573" s="12" t="s">
        <v>3652</v>
      </c>
      <c r="N573" s="12" t="s">
        <v>3653</v>
      </c>
    </row>
    <row r="574" spans="1:24" x14ac:dyDescent="0.3">
      <c r="A574" t="s">
        <v>1203</v>
      </c>
      <c r="B574" s="6">
        <v>805</v>
      </c>
      <c r="C574" t="s">
        <v>1204</v>
      </c>
      <c r="E574" s="1" t="s">
        <v>31</v>
      </c>
      <c r="F574" s="1" t="s">
        <v>14</v>
      </c>
      <c r="G574" s="2" t="s">
        <v>1205</v>
      </c>
      <c r="H574" s="1" t="s">
        <v>2578</v>
      </c>
      <c r="I574" s="5" t="s">
        <v>5444</v>
      </c>
      <c r="K574" t="str">
        <f>IF(H574&gt;"","\\QNAP-TS-253A/"&amp;VLOOKUP(H574,Plattenzuordnung!$A$2:$B$8,2,FALSE)&amp;"/"&amp;I574,"")</f>
        <v>\\QNAP-TS-253A/USB_Video_D/Girls Against Boys.mp4</v>
      </c>
      <c r="L574" s="26" t="str">
        <f t="shared" si="12"/>
        <v>LINK</v>
      </c>
      <c r="M574" s="12" t="s">
        <v>4169</v>
      </c>
      <c r="N574" s="12" t="s">
        <v>4170</v>
      </c>
    </row>
    <row r="575" spans="1:24" x14ac:dyDescent="0.3">
      <c r="A575" t="s">
        <v>2584</v>
      </c>
      <c r="B575" s="6">
        <v>1257</v>
      </c>
      <c r="C575" s="9" t="s">
        <v>4934</v>
      </c>
      <c r="D575" s="1">
        <v>1</v>
      </c>
      <c r="E575" s="1" t="s">
        <v>13</v>
      </c>
      <c r="F575" s="1" t="s">
        <v>45</v>
      </c>
      <c r="G575" s="2">
        <v>43168</v>
      </c>
      <c r="H575" s="10" t="s">
        <v>4951</v>
      </c>
      <c r="I575" s="5" t="s">
        <v>5805</v>
      </c>
      <c r="J575" s="1">
        <v>2</v>
      </c>
      <c r="K575" t="str">
        <f>IF(H575&gt;"","\\QNAP-TS-253A/"&amp;VLOOKUP(H575,Plattenzuordnung!$A$2:$B$8,2,FALSE)&amp;"/"&amp;I575,"")</f>
        <v>\\QNAP-TS-253A/USB_Video_F/Gladbeck/</v>
      </c>
      <c r="L575" s="26" t="str">
        <f t="shared" si="12"/>
        <v>LINK</v>
      </c>
      <c r="M575" s="12" t="s">
        <v>2876</v>
      </c>
      <c r="N575" s="12" t="s">
        <v>2877</v>
      </c>
    </row>
    <row r="576" spans="1:24" x14ac:dyDescent="0.3">
      <c r="A576" t="s">
        <v>1206</v>
      </c>
      <c r="B576" s="6">
        <v>429</v>
      </c>
      <c r="C576" t="s">
        <v>6036</v>
      </c>
      <c r="D576" s="1">
        <v>3</v>
      </c>
      <c r="E576" s="1" t="s">
        <v>13</v>
      </c>
      <c r="F576" s="1" t="s">
        <v>14</v>
      </c>
      <c r="G576" s="2" t="s">
        <v>710</v>
      </c>
      <c r="H576" s="1" t="s">
        <v>2600</v>
      </c>
      <c r="I576" s="5" t="s">
        <v>5672</v>
      </c>
      <c r="K576" t="str">
        <f>IF(H576&gt;"","\\QNAP-TS-253A/"&amp;VLOOKUP(H576,Plattenzuordnung!$A$2:$B$8,2,FALSE)&amp;"/"&amp;I576,"")</f>
        <v>\\QNAP-TS-253A/USB_Video_E/Gladiator.mpg</v>
      </c>
      <c r="L576" s="26" t="str">
        <f t="shared" si="12"/>
        <v>LINK</v>
      </c>
      <c r="M576" s="12" t="s">
        <v>2950</v>
      </c>
      <c r="N576" s="12" t="s">
        <v>3606</v>
      </c>
    </row>
    <row r="577" spans="1:21" x14ac:dyDescent="0.3">
      <c r="A577" t="s">
        <v>6093</v>
      </c>
      <c r="B577" s="6">
        <v>1395</v>
      </c>
      <c r="C577" s="9" t="s">
        <v>4934</v>
      </c>
      <c r="E577" s="1" t="s">
        <v>462</v>
      </c>
      <c r="F577" s="1" t="s">
        <v>14</v>
      </c>
      <c r="G577" s="2">
        <v>44918</v>
      </c>
      <c r="H577" s="1" t="s">
        <v>4951</v>
      </c>
      <c r="I577" s="5" t="s">
        <v>6094</v>
      </c>
      <c r="K577" t="str">
        <f>IF(H577&gt;"","\\QNAP-TS-253A/"&amp;VLOOKUP(H577,Plattenzuordnung!$A$2:$B$8,2,FALSE)&amp;"/"&amp;I577,"")</f>
        <v>\\QNAP-TS-253A/USB_Video_F/000 StreamDownload/Glass Onion - A Knives Out Mystery.mp4</v>
      </c>
      <c r="L577" s="26" t="str">
        <f t="shared" si="12"/>
        <v>LINK</v>
      </c>
      <c r="M577" s="12" t="s">
        <v>6095</v>
      </c>
      <c r="N577" s="12" t="s">
        <v>6096</v>
      </c>
    </row>
    <row r="578" spans="1:21" x14ac:dyDescent="0.3">
      <c r="A578" t="s">
        <v>1207</v>
      </c>
      <c r="B578" s="6">
        <v>747</v>
      </c>
      <c r="C578" t="s">
        <v>1208</v>
      </c>
      <c r="E578" s="1" t="s">
        <v>9</v>
      </c>
      <c r="F578" s="1" t="s">
        <v>14</v>
      </c>
      <c r="G578" s="2" t="s">
        <v>1209</v>
      </c>
      <c r="H578" s="1" t="s">
        <v>2578</v>
      </c>
      <c r="I578" s="5" t="s">
        <v>5445</v>
      </c>
      <c r="K578" t="str">
        <f>IF(H578&gt;"","\\QNAP-TS-253A/"&amp;VLOOKUP(H578,Plattenzuordnung!$A$2:$B$8,2,FALSE)&amp;"/"&amp;I578,"")</f>
        <v>\\QNAP-TS-253A/USB_Video_D/God Bless America.mp4</v>
      </c>
      <c r="L578" s="26" t="str">
        <f t="shared" si="12"/>
        <v>LINK</v>
      </c>
      <c r="M578" s="12" t="s">
        <v>4090</v>
      </c>
      <c r="N578" s="12" t="s">
        <v>4091</v>
      </c>
    </row>
    <row r="579" spans="1:21" x14ac:dyDescent="0.3">
      <c r="A579" t="s">
        <v>1210</v>
      </c>
      <c r="B579" s="6">
        <v>100</v>
      </c>
      <c r="C579" t="s">
        <v>1211</v>
      </c>
      <c r="E579" s="1" t="s">
        <v>53</v>
      </c>
      <c r="G579" s="2" t="s">
        <v>42</v>
      </c>
      <c r="K579" t="str">
        <f>IF(H579&gt;"","\\QNAP-TS-253A/"&amp;VLOOKUP(H579,Plattenzuordnung!$A$2:$B$8,2,FALSE)&amp;"/"&amp;I579,"")</f>
        <v/>
      </c>
      <c r="L579" s="26" t="str">
        <f t="shared" si="12"/>
        <v/>
      </c>
      <c r="M579" s="12" t="s">
        <v>3073</v>
      </c>
      <c r="N579" s="12" t="s">
        <v>3074</v>
      </c>
    </row>
    <row r="580" spans="1:21" x14ac:dyDescent="0.3">
      <c r="A580" t="s">
        <v>1212</v>
      </c>
      <c r="B580" s="6">
        <v>464</v>
      </c>
      <c r="C580" t="s">
        <v>1213</v>
      </c>
      <c r="E580" s="1" t="s">
        <v>13</v>
      </c>
      <c r="F580" s="1" t="s">
        <v>14</v>
      </c>
      <c r="G580" s="2" t="s">
        <v>1214</v>
      </c>
      <c r="H580" s="1" t="s">
        <v>344</v>
      </c>
      <c r="I580" s="8" t="s">
        <v>5362</v>
      </c>
      <c r="J580" s="10"/>
      <c r="K580" t="str">
        <f>IF(H580&gt;"","\\QNAP-TS-253A/"&amp;VLOOKUP(H580,Plattenzuordnung!$A$2:$B$8,2,FALSE)&amp;"/"&amp;I580,"")</f>
        <v>\\QNAP-TS-253A/USB_Video_C/Goethe.mpg</v>
      </c>
      <c r="L580" s="26" t="str">
        <f t="shared" si="12"/>
        <v>LINK</v>
      </c>
      <c r="M580" s="12" t="s">
        <v>3432</v>
      </c>
      <c r="N580" s="12" t="s">
        <v>3661</v>
      </c>
    </row>
    <row r="581" spans="1:21" x14ac:dyDescent="0.3">
      <c r="A581" t="s">
        <v>1215</v>
      </c>
      <c r="B581" s="6">
        <v>1142</v>
      </c>
      <c r="C581" t="s">
        <v>1216</v>
      </c>
      <c r="E581" s="1" t="s">
        <v>13</v>
      </c>
      <c r="F581" s="1" t="s">
        <v>14</v>
      </c>
      <c r="G581" s="2" t="s">
        <v>1217</v>
      </c>
      <c r="H581" s="1" t="s">
        <v>344</v>
      </c>
      <c r="I581" s="5" t="s">
        <v>2653</v>
      </c>
      <c r="K581" t="str">
        <f>IF(H581&gt;"","\\QNAP-TS-253A/"&amp;VLOOKUP(H581,Plattenzuordnung!$A$2:$B$8,2,FALSE)&amp;"/"&amp;I581,"")</f>
        <v>\\QNAP-TS-253A/USB_Video_C/Goldenes Königreich.mp4</v>
      </c>
      <c r="L581" s="26" t="str">
        <f t="shared" si="12"/>
        <v>LINK</v>
      </c>
      <c r="M581" s="12" t="s">
        <v>4682</v>
      </c>
      <c r="N581" s="12" t="s">
        <v>4683</v>
      </c>
    </row>
    <row r="582" spans="1:21" x14ac:dyDescent="0.3">
      <c r="A582" t="s">
        <v>1218</v>
      </c>
      <c r="B582" s="6">
        <v>580</v>
      </c>
      <c r="C582" t="s">
        <v>6029</v>
      </c>
      <c r="D582" s="1">
        <v>1</v>
      </c>
      <c r="E582" s="1" t="s">
        <v>53</v>
      </c>
      <c r="F582" s="1" t="s">
        <v>45</v>
      </c>
      <c r="G582" s="2" t="s">
        <v>175</v>
      </c>
      <c r="H582" s="1" t="s">
        <v>2578</v>
      </c>
      <c r="I582" s="5" t="s">
        <v>5446</v>
      </c>
      <c r="K582" t="str">
        <f>IF(H582&gt;"","\\QNAP-TS-253A/"&amp;VLOOKUP(H582,Plattenzuordnung!$A$2:$B$8,2,FALSE)&amp;"/"&amp;I582,"")</f>
        <v>\\QNAP-TS-253A/USB_Video_D/Gone - Lauf um dein Leben.mpg</v>
      </c>
      <c r="L582" s="26" t="str">
        <f t="shared" si="12"/>
        <v>LINK</v>
      </c>
      <c r="M582" s="12" t="s">
        <v>3848</v>
      </c>
      <c r="N582" s="12" t="s">
        <v>3849</v>
      </c>
    </row>
    <row r="583" spans="1:21" x14ac:dyDescent="0.3">
      <c r="A583" t="s">
        <v>2835</v>
      </c>
      <c r="B583" s="6">
        <v>1263</v>
      </c>
      <c r="C583" t="s">
        <v>4934</v>
      </c>
      <c r="D583" s="1">
        <v>3</v>
      </c>
      <c r="E583" s="1" t="s">
        <v>53</v>
      </c>
      <c r="F583" s="1" t="s">
        <v>14</v>
      </c>
      <c r="G583" s="2">
        <v>43204</v>
      </c>
      <c r="H583" s="1" t="s">
        <v>4951</v>
      </c>
      <c r="I583" s="5" t="s">
        <v>5023</v>
      </c>
      <c r="K583" t="str">
        <f>IF(H583&gt;"","\\QNAP-TS-253A/"&amp;VLOOKUP(H583,Plattenzuordnung!$A$2:$B$8,2,FALSE)&amp;"/"&amp;I583,"")</f>
        <v>\\QNAP-TS-253A/USB_Video_F/000 StreamDownload/Good People.mp4</v>
      </c>
      <c r="L583" s="26" t="str">
        <f t="shared" si="12"/>
        <v>LINK</v>
      </c>
      <c r="M583" s="12" t="s">
        <v>2864</v>
      </c>
      <c r="N583" s="12" t="s">
        <v>2865</v>
      </c>
    </row>
    <row r="584" spans="1:21" x14ac:dyDescent="0.3">
      <c r="A584" t="s">
        <v>1219</v>
      </c>
      <c r="B584" s="6">
        <v>666</v>
      </c>
      <c r="C584" t="s">
        <v>6031</v>
      </c>
      <c r="D584" s="1">
        <v>1</v>
      </c>
      <c r="E584" s="1" t="s">
        <v>13</v>
      </c>
      <c r="F584" s="1" t="s">
        <v>45</v>
      </c>
      <c r="G584" s="2" t="s">
        <v>520</v>
      </c>
      <c r="H584" s="1" t="s">
        <v>2578</v>
      </c>
      <c r="I584" s="5" t="s">
        <v>5447</v>
      </c>
      <c r="K584" t="str">
        <f>IF(H584&gt;"","\\QNAP-TS-253A/"&amp;VLOOKUP(H584,Plattenzuordnung!$A$2:$B$8,2,FALSE)&amp;"/"&amp;I584,"")</f>
        <v>\\QNAP-TS-253A/USB_Video_D/Good Woman - Ein Sommer in Amalfi.ts</v>
      </c>
      <c r="L584" s="26" t="str">
        <f t="shared" si="12"/>
        <v>LINK</v>
      </c>
      <c r="M584" s="12" t="s">
        <v>3981</v>
      </c>
      <c r="N584" s="12" t="s">
        <v>3982</v>
      </c>
    </row>
    <row r="585" spans="1:21" x14ac:dyDescent="0.3">
      <c r="A585" t="s">
        <v>1220</v>
      </c>
      <c r="B585" s="6">
        <v>649</v>
      </c>
      <c r="C585" t="s">
        <v>6030</v>
      </c>
      <c r="D585" s="1">
        <v>1</v>
      </c>
      <c r="E585" s="1" t="s">
        <v>13</v>
      </c>
      <c r="F585" s="1" t="s">
        <v>45</v>
      </c>
      <c r="G585" s="2" t="s">
        <v>1221</v>
      </c>
      <c r="H585" s="1" t="s">
        <v>2578</v>
      </c>
      <c r="I585" s="5" t="s">
        <v>5448</v>
      </c>
      <c r="K585" t="str">
        <f>IF(H585&gt;"","\\QNAP-TS-253A/"&amp;VLOOKUP(H585,Plattenzuordnung!$A$2:$B$8,2,FALSE)&amp;"/"&amp;I585,"")</f>
        <v>\\QNAP-TS-253A/USB_Video_D/Goyas Geister.mp4</v>
      </c>
      <c r="L585" s="26" t="str">
        <f t="shared" si="12"/>
        <v>LINK</v>
      </c>
      <c r="M585" s="12" t="s">
        <v>3953</v>
      </c>
      <c r="N585" s="12" t="s">
        <v>3954</v>
      </c>
      <c r="U585" s="11"/>
    </row>
    <row r="586" spans="1:21" x14ac:dyDescent="0.3">
      <c r="A586" t="s">
        <v>1222</v>
      </c>
      <c r="B586" s="6">
        <v>1052</v>
      </c>
      <c r="C586" t="s">
        <v>1223</v>
      </c>
      <c r="E586" s="1" t="s">
        <v>13</v>
      </c>
      <c r="F586" s="1" t="s">
        <v>14</v>
      </c>
      <c r="G586" s="2" t="s">
        <v>1224</v>
      </c>
      <c r="H586" s="1" t="s">
        <v>354</v>
      </c>
      <c r="I586" s="5" t="s">
        <v>2713</v>
      </c>
      <c r="K586" t="str">
        <f>IF(H586&gt;"","\\QNAP-TS-253A/"&amp;VLOOKUP(H586,Plattenzuordnung!$A$2:$B$8,2,FALSE)&amp;"/"&amp;I586,"")</f>
        <v>\\QNAP-TS-253A/USB_Video_B/Grace of Monaco.mp4</v>
      </c>
      <c r="L586" s="26" t="str">
        <f t="shared" si="12"/>
        <v>LINK</v>
      </c>
      <c r="M586" s="12" t="s">
        <v>4549</v>
      </c>
      <c r="N586" s="12" t="s">
        <v>4550</v>
      </c>
    </row>
    <row r="587" spans="1:21" x14ac:dyDescent="0.3">
      <c r="A587" t="s">
        <v>1225</v>
      </c>
      <c r="B587" s="6">
        <v>373</v>
      </c>
      <c r="C587" t="s">
        <v>1226</v>
      </c>
      <c r="E587" s="1" t="s">
        <v>31</v>
      </c>
      <c r="F587" s="1" t="s">
        <v>14</v>
      </c>
      <c r="G587" s="2" t="s">
        <v>152</v>
      </c>
      <c r="H587" s="1" t="s">
        <v>2600</v>
      </c>
      <c r="I587" s="5" t="s">
        <v>5671</v>
      </c>
      <c r="K587" t="str">
        <f>IF(H587&gt;"","\\QNAP-TS-253A/"&amp;VLOOKUP(H587,Plattenzuordnung!$A$2:$B$8,2,FALSE)&amp;"/"&amp;I587,"")</f>
        <v>\\QNAP-TS-253A/USB_Video_E/Gran Torino.mpg</v>
      </c>
      <c r="L587" s="26" t="str">
        <f t="shared" si="12"/>
        <v>LINK</v>
      </c>
      <c r="M587" s="12" t="s">
        <v>2999</v>
      </c>
      <c r="N587" s="12" t="s">
        <v>3504</v>
      </c>
    </row>
    <row r="588" spans="1:21" x14ac:dyDescent="0.3">
      <c r="A588" t="s">
        <v>1227</v>
      </c>
      <c r="B588" s="6">
        <v>1105</v>
      </c>
      <c r="C588" t="s">
        <v>1228</v>
      </c>
      <c r="E588" s="1" t="s">
        <v>9</v>
      </c>
      <c r="G588" s="2" t="s">
        <v>1229</v>
      </c>
      <c r="K588" t="str">
        <f>IF(H588&gt;"","\\QNAP-TS-253A/"&amp;VLOOKUP(H588,Plattenzuordnung!$A$2:$B$8,2,FALSE)&amp;"/"&amp;I588,"")</f>
        <v/>
      </c>
      <c r="L588" s="26" t="str">
        <f t="shared" si="12"/>
        <v/>
      </c>
      <c r="M588" s="12" t="s">
        <v>4629</v>
      </c>
      <c r="N588" s="12" t="s">
        <v>4630</v>
      </c>
    </row>
    <row r="589" spans="1:21" x14ac:dyDescent="0.3">
      <c r="A589" s="9" t="s">
        <v>1230</v>
      </c>
      <c r="B589" s="6">
        <v>355</v>
      </c>
      <c r="C589" t="s">
        <v>6035</v>
      </c>
      <c r="D589" s="1">
        <v>2</v>
      </c>
      <c r="E589" s="1" t="s">
        <v>53</v>
      </c>
      <c r="F589" s="1" t="s">
        <v>14</v>
      </c>
      <c r="G589" s="2" t="s">
        <v>1231</v>
      </c>
      <c r="H589" s="1" t="s">
        <v>344</v>
      </c>
      <c r="I589" s="8" t="s">
        <v>5363</v>
      </c>
      <c r="J589" s="10"/>
      <c r="K589" t="str">
        <f>IF(H589&gt;"","\\QNAP-TS-253A/"&amp;VLOOKUP(H589,Plattenzuordnung!$A$2:$B$8,2,FALSE)&amp;"/"&amp;I589,"")</f>
        <v>\\QNAP-TS-253A/USB_Video_C/Green Zone.wmv</v>
      </c>
      <c r="L589" s="26" t="str">
        <f t="shared" si="12"/>
        <v>LINK</v>
      </c>
      <c r="M589" s="12" t="s">
        <v>3406</v>
      </c>
      <c r="N589" s="12" t="s">
        <v>3479</v>
      </c>
    </row>
    <row r="590" spans="1:21" x14ac:dyDescent="0.3">
      <c r="A590" s="9" t="s">
        <v>5914</v>
      </c>
      <c r="B590" s="6">
        <v>1361</v>
      </c>
      <c r="C590" t="s">
        <v>4934</v>
      </c>
      <c r="D590" s="1">
        <v>4</v>
      </c>
      <c r="E590" s="1" t="s">
        <v>53</v>
      </c>
      <c r="F590" s="1" t="s">
        <v>14</v>
      </c>
      <c r="G590" s="2">
        <v>44519</v>
      </c>
      <c r="H590" s="1" t="s">
        <v>4951</v>
      </c>
      <c r="I590" s="8" t="s">
        <v>5915</v>
      </c>
      <c r="J590" s="10"/>
      <c r="K590" t="str">
        <f>IF(H590&gt;"","\\QNAP-TS-253A/"&amp;VLOOKUP(H590,Plattenzuordnung!$A$2:$B$8,2,FALSE)&amp;"/"&amp;I590,"")</f>
        <v>\\QNAP-TS-253A/USB_Video_F/000 StreamDownload/Greta.mp4</v>
      </c>
      <c r="L590" s="26" t="str">
        <f t="shared" si="12"/>
        <v>LINK</v>
      </c>
      <c r="M590" s="12" t="s">
        <v>5916</v>
      </c>
      <c r="N590" s="12" t="s">
        <v>5917</v>
      </c>
    </row>
    <row r="591" spans="1:21" x14ac:dyDescent="0.3">
      <c r="A591" t="s">
        <v>1232</v>
      </c>
      <c r="B591" s="6">
        <v>101</v>
      </c>
      <c r="C591" t="s">
        <v>2797</v>
      </c>
      <c r="E591" s="1" t="s">
        <v>13</v>
      </c>
      <c r="F591" s="1" t="s">
        <v>41</v>
      </c>
      <c r="G591" s="2" t="s">
        <v>63</v>
      </c>
      <c r="H591" s="1" t="s">
        <v>2600</v>
      </c>
      <c r="I591" s="5" t="s">
        <v>5670</v>
      </c>
      <c r="K591" t="str">
        <f>IF(H591&gt;"","\\QNAP-TS-253A/"&amp;VLOOKUP(H591,Plattenzuordnung!$A$2:$B$8,2,FALSE)&amp;"/"&amp;I591,"")</f>
        <v>\\QNAP-TS-253A/USB_Video_E/Grosse Erwartungen.mpg</v>
      </c>
      <c r="L591" s="26" t="str">
        <f t="shared" si="12"/>
        <v>LINK</v>
      </c>
      <c r="M591" s="12" t="s">
        <v>3075</v>
      </c>
      <c r="N591" s="12" t="s">
        <v>3076</v>
      </c>
    </row>
    <row r="592" spans="1:21" x14ac:dyDescent="0.3">
      <c r="A592" t="s">
        <v>1233</v>
      </c>
      <c r="B592" s="6">
        <v>423</v>
      </c>
      <c r="C592" t="s">
        <v>6036</v>
      </c>
      <c r="D592" s="1">
        <v>3</v>
      </c>
      <c r="E592" s="1" t="s">
        <v>53</v>
      </c>
      <c r="F592" s="1" t="s">
        <v>45</v>
      </c>
      <c r="G592" s="2" t="s">
        <v>1091</v>
      </c>
      <c r="H592" s="1" t="s">
        <v>2600</v>
      </c>
      <c r="I592" s="5" t="s">
        <v>5669</v>
      </c>
      <c r="K592" t="str">
        <f>IF(H592&gt;"","\\QNAP-TS-253A/"&amp;VLOOKUP(H592,Plattenzuordnung!$A$2:$B$8,2,FALSE)&amp;"/"&amp;I592,"")</f>
        <v>\\QNAP-TS-253A/USB_Video_E/Grüne Hölle.mpg</v>
      </c>
      <c r="L592" s="26" t="str">
        <f t="shared" si="12"/>
        <v>LINK</v>
      </c>
      <c r="M592" s="12" t="s">
        <v>3594</v>
      </c>
      <c r="N592" s="12" t="s">
        <v>3595</v>
      </c>
    </row>
    <row r="593" spans="1:14" x14ac:dyDescent="0.3">
      <c r="A593" t="s">
        <v>1234</v>
      </c>
      <c r="B593" s="6">
        <v>838</v>
      </c>
      <c r="C593" t="s">
        <v>6030</v>
      </c>
      <c r="D593" s="1">
        <v>2</v>
      </c>
      <c r="E593" s="1" t="s">
        <v>44</v>
      </c>
      <c r="F593" s="1" t="s">
        <v>45</v>
      </c>
      <c r="G593" s="2" t="s">
        <v>1235</v>
      </c>
      <c r="H593" s="1" t="s">
        <v>354</v>
      </c>
      <c r="I593" s="5" t="s">
        <v>5249</v>
      </c>
      <c r="K593" t="str">
        <f>IF(H593&gt;"","\\QNAP-TS-253A/"&amp;VLOOKUP(H593,Plattenzuordnung!$A$2:$B$8,2,FALSE)&amp;"/"&amp;I593,"")</f>
        <v>\\QNAP-TS-253A/USB_Video_B/Guilty of Romance.ts</v>
      </c>
      <c r="L593" s="26" t="str">
        <f t="shared" si="12"/>
        <v>LINK</v>
      </c>
      <c r="M593" s="12" t="s">
        <v>4224</v>
      </c>
      <c r="N593" s="12" t="s">
        <v>4225</v>
      </c>
    </row>
    <row r="594" spans="1:14" x14ac:dyDescent="0.3">
      <c r="A594" s="9" t="s">
        <v>1236</v>
      </c>
      <c r="B594" s="6">
        <v>521</v>
      </c>
      <c r="C594" t="s">
        <v>1237</v>
      </c>
      <c r="E594" s="1" t="s">
        <v>179</v>
      </c>
      <c r="F594" s="1" t="s">
        <v>14</v>
      </c>
      <c r="G594" s="2" t="s">
        <v>1238</v>
      </c>
      <c r="H594" s="1" t="s">
        <v>344</v>
      </c>
      <c r="I594" s="8" t="s">
        <v>5365</v>
      </c>
      <c r="J594" s="10"/>
      <c r="K594" t="str">
        <f>IF(H594&gt;"","\\QNAP-TS-253A/"&amp;VLOOKUP(H594,Plattenzuordnung!$A$2:$B$8,2,FALSE)&amp;"/"&amp;I594,"")</f>
        <v>\\QNAP-TS-253A/USB_Video_C/Habermann.mpg</v>
      </c>
      <c r="L594" s="26" t="str">
        <f t="shared" si="12"/>
        <v>LINK</v>
      </c>
      <c r="M594" s="12" t="s">
        <v>3754</v>
      </c>
      <c r="N594" s="12" t="s">
        <v>3755</v>
      </c>
    </row>
    <row r="595" spans="1:14" x14ac:dyDescent="0.3">
      <c r="A595" t="s">
        <v>1239</v>
      </c>
      <c r="B595" s="6">
        <v>1152</v>
      </c>
      <c r="C595" t="s">
        <v>1240</v>
      </c>
      <c r="E595" s="1" t="s">
        <v>9</v>
      </c>
      <c r="F595" s="1" t="s">
        <v>14</v>
      </c>
      <c r="G595" s="2" t="s">
        <v>1241</v>
      </c>
      <c r="H595" s="1" t="s">
        <v>344</v>
      </c>
      <c r="I595" s="5" t="s">
        <v>2654</v>
      </c>
      <c r="K595" t="str">
        <f>IF(H595&gt;"","\\QNAP-TS-253A/"&amp;VLOOKUP(H595,Plattenzuordnung!$A$2:$B$8,2,FALSE)&amp;"/"&amp;I595,"")</f>
        <v>\\QNAP-TS-253A/USB_Video_C/Half a Chance - Einer von Beiden.mp4</v>
      </c>
      <c r="L595" s="26" t="str">
        <f t="shared" si="12"/>
        <v>LINK</v>
      </c>
      <c r="M595" s="12" t="s">
        <v>3477</v>
      </c>
      <c r="N595" s="12" t="s">
        <v>4696</v>
      </c>
    </row>
    <row r="596" spans="1:14" x14ac:dyDescent="0.3">
      <c r="A596" t="s">
        <v>1242</v>
      </c>
      <c r="B596" s="6">
        <v>102</v>
      </c>
      <c r="C596" t="s">
        <v>1243</v>
      </c>
      <c r="E596" s="1" t="s">
        <v>31</v>
      </c>
      <c r="G596" s="2" t="s">
        <v>1244</v>
      </c>
      <c r="K596" t="str">
        <f>IF(H596&gt;"","\\QNAP-TS-253A/"&amp;VLOOKUP(H596,Plattenzuordnung!$A$2:$B$8,2,FALSE)&amp;"/"&amp;I596,"")</f>
        <v/>
      </c>
      <c r="L596" s="26" t="str">
        <f t="shared" si="12"/>
        <v/>
      </c>
      <c r="M596" s="12" t="s">
        <v>3077</v>
      </c>
      <c r="N596" s="12" t="s">
        <v>3078</v>
      </c>
    </row>
    <row r="597" spans="1:14" x14ac:dyDescent="0.3">
      <c r="A597" t="s">
        <v>4920</v>
      </c>
      <c r="B597" s="6">
        <v>1301</v>
      </c>
      <c r="C597" s="9" t="s">
        <v>4934</v>
      </c>
      <c r="D597" s="10">
        <v>4</v>
      </c>
      <c r="E597" s="1" t="s">
        <v>31</v>
      </c>
      <c r="F597" s="1" t="s">
        <v>439</v>
      </c>
      <c r="G597" s="2">
        <v>43658</v>
      </c>
      <c r="H597" s="1" t="s">
        <v>2578</v>
      </c>
      <c r="I597" s="5" t="s">
        <v>4921</v>
      </c>
      <c r="K597" t="str">
        <f>IF(H597&gt;"","\\QNAP-TS-253A/"&amp;VLOOKUP(H597,Plattenzuordnung!$A$2:$B$8,2,FALSE)&amp;"/"&amp;I597,"")</f>
        <v>\\QNAP-TS-253A/USB_Video_D/Halo Nightfall.mp4</v>
      </c>
      <c r="L597" s="26" t="str">
        <f t="shared" si="12"/>
        <v>LINK</v>
      </c>
      <c r="M597" s="12" t="s">
        <v>4922</v>
      </c>
      <c r="N597" s="12" t="s">
        <v>4923</v>
      </c>
    </row>
    <row r="598" spans="1:14" x14ac:dyDescent="0.3">
      <c r="A598" t="s">
        <v>1245</v>
      </c>
      <c r="B598" s="6">
        <v>103</v>
      </c>
      <c r="C598" t="s">
        <v>6036</v>
      </c>
      <c r="D598" s="1">
        <v>3</v>
      </c>
      <c r="E598" s="1" t="s">
        <v>9</v>
      </c>
      <c r="F598" s="1" t="s">
        <v>41</v>
      </c>
      <c r="G598" s="2" t="s">
        <v>1246</v>
      </c>
      <c r="H598" s="1" t="s">
        <v>2600</v>
      </c>
      <c r="I598" s="5" t="s">
        <v>5668</v>
      </c>
      <c r="K598" t="str">
        <f>IF(H598&gt;"","\\QNAP-TS-253A/"&amp;VLOOKUP(H598,Plattenzuordnung!$A$2:$B$8,2,FALSE)&amp;"/"&amp;I598,"")</f>
        <v>\\QNAP-TS-253A/USB_Video_E/Hamlet.mpg</v>
      </c>
      <c r="L598" s="26" t="str">
        <f t="shared" si="12"/>
        <v>LINK</v>
      </c>
      <c r="M598" s="12" t="s">
        <v>3079</v>
      </c>
      <c r="N598" s="12" t="s">
        <v>3080</v>
      </c>
    </row>
    <row r="599" spans="1:14" x14ac:dyDescent="0.3">
      <c r="A599" t="s">
        <v>1247</v>
      </c>
      <c r="B599" s="6">
        <v>881</v>
      </c>
      <c r="C599" t="s">
        <v>1248</v>
      </c>
      <c r="E599" s="1" t="s">
        <v>13</v>
      </c>
      <c r="F599" s="1" t="s">
        <v>14</v>
      </c>
      <c r="G599" s="2" t="s">
        <v>1249</v>
      </c>
      <c r="H599" s="1" t="s">
        <v>354</v>
      </c>
      <c r="I599" s="5" t="s">
        <v>2714</v>
      </c>
      <c r="K599" t="str">
        <f>IF(H599&gt;"","\\QNAP-TS-253A/"&amp;VLOOKUP(H599,Plattenzuordnung!$A$2:$B$8,2,FALSE)&amp;"/"&amp;I599,"")</f>
        <v>\\QNAP-TS-253A/USB_Video_B/Hannah Arendt.mp4</v>
      </c>
      <c r="L599" s="26" t="str">
        <f t="shared" si="12"/>
        <v>LINK</v>
      </c>
      <c r="M599" s="12" t="s">
        <v>3630</v>
      </c>
      <c r="N599" s="12" t="s">
        <v>4298</v>
      </c>
    </row>
    <row r="600" spans="1:14" x14ac:dyDescent="0.3">
      <c r="A600" t="s">
        <v>1250</v>
      </c>
      <c r="B600" s="6">
        <v>530</v>
      </c>
      <c r="C600" t="s">
        <v>6029</v>
      </c>
      <c r="D600" s="1">
        <v>1</v>
      </c>
      <c r="E600" s="1" t="s">
        <v>31</v>
      </c>
      <c r="F600" s="1" t="s">
        <v>41</v>
      </c>
      <c r="G600" s="2" t="s">
        <v>391</v>
      </c>
      <c r="H600" s="1" t="s">
        <v>2578</v>
      </c>
      <c r="I600" s="5" t="s">
        <v>5449</v>
      </c>
      <c r="K600" t="str">
        <f>IF(H600&gt;"","\\QNAP-TS-253A/"&amp;VLOOKUP(H600,Plattenzuordnung!$A$2:$B$8,2,FALSE)&amp;"/"&amp;I600,"")</f>
        <v>\\QNAP-TS-253A/USB_Video_D/Hannibal.mpg</v>
      </c>
      <c r="L600" s="26" t="str">
        <f t="shared" si="12"/>
        <v>LINK</v>
      </c>
      <c r="M600" s="12" t="s">
        <v>2950</v>
      </c>
      <c r="N600" s="12" t="s">
        <v>3770</v>
      </c>
    </row>
    <row r="601" spans="1:14" x14ac:dyDescent="0.3">
      <c r="A601" t="s">
        <v>4949</v>
      </c>
      <c r="B601" s="6">
        <v>1310</v>
      </c>
      <c r="C601" t="s">
        <v>1516</v>
      </c>
      <c r="E601" s="1" t="s">
        <v>106</v>
      </c>
      <c r="F601" s="1" t="s">
        <v>14</v>
      </c>
      <c r="G601" s="2">
        <v>44195</v>
      </c>
      <c r="H601" s="1" t="s">
        <v>344</v>
      </c>
      <c r="I601" s="5" t="s">
        <v>4950</v>
      </c>
      <c r="K601" t="str">
        <f>IF(H601&gt;"","\\QNAP-TS-253A/"&amp;VLOOKUP(H601,Plattenzuordnung!$A$2:$B$8,2,FALSE)&amp;"/"&amp;I601,"")</f>
        <v>\\QNAP-TS-253A/USB_Video_C/Hans Zimmer Live In Prague.mp4</v>
      </c>
      <c r="L601" s="26" t="str">
        <f t="shared" si="12"/>
        <v>LINK</v>
      </c>
    </row>
    <row r="602" spans="1:14" x14ac:dyDescent="0.3">
      <c r="A602" t="s">
        <v>1251</v>
      </c>
      <c r="B602" s="6">
        <v>360</v>
      </c>
      <c r="C602" t="s">
        <v>6035</v>
      </c>
      <c r="D602" s="1">
        <v>3</v>
      </c>
      <c r="E602" s="1" t="s">
        <v>9</v>
      </c>
      <c r="F602" s="1" t="s">
        <v>45</v>
      </c>
      <c r="G602" s="2" t="s">
        <v>1252</v>
      </c>
      <c r="H602" s="1" t="s">
        <v>2600</v>
      </c>
      <c r="I602" s="5" t="s">
        <v>5667</v>
      </c>
      <c r="K602" t="str">
        <f>IF(H602&gt;"","\\QNAP-TS-253A/"&amp;VLOOKUP(H602,Plattenzuordnung!$A$2:$B$8,2,FALSE)&amp;"/"&amp;I602,"")</f>
        <v>\\QNAP-TS-253A/USB_Video_E/Happiness.wmv</v>
      </c>
      <c r="L602" s="26" t="str">
        <f t="shared" si="12"/>
        <v>LINK</v>
      </c>
      <c r="M602" s="12" t="s">
        <v>3484</v>
      </c>
      <c r="N602" s="12" t="s">
        <v>3485</v>
      </c>
    </row>
    <row r="603" spans="1:14" x14ac:dyDescent="0.3">
      <c r="A603" t="s">
        <v>1253</v>
      </c>
      <c r="B603" s="6">
        <v>104</v>
      </c>
      <c r="C603" t="s">
        <v>2798</v>
      </c>
      <c r="E603" s="1" t="s">
        <v>31</v>
      </c>
      <c r="F603" s="1" t="s">
        <v>41</v>
      </c>
      <c r="G603" s="2" t="s">
        <v>518</v>
      </c>
      <c r="H603" s="1" t="s">
        <v>2600</v>
      </c>
      <c r="I603" s="5" t="s">
        <v>5666</v>
      </c>
      <c r="K603" t="str">
        <f>IF(H603&gt;"","\\QNAP-TS-253A/"&amp;VLOOKUP(H603,Plattenzuordnung!$A$2:$B$8,2,FALSE)&amp;"/"&amp;I603,"")</f>
        <v>\\QNAP-TS-253A/USB_Video_E/Hard Candy.mpg</v>
      </c>
      <c r="L603" s="26" t="str">
        <f t="shared" si="12"/>
        <v>LINK</v>
      </c>
      <c r="M603" s="12" t="s">
        <v>3081</v>
      </c>
      <c r="N603" s="12" t="s">
        <v>3082</v>
      </c>
    </row>
    <row r="604" spans="1:14" x14ac:dyDescent="0.3">
      <c r="A604" t="s">
        <v>2838</v>
      </c>
      <c r="B604" s="6">
        <v>1265</v>
      </c>
      <c r="C604" t="s">
        <v>6030</v>
      </c>
      <c r="D604" s="1">
        <v>3</v>
      </c>
      <c r="E604" s="1" t="s">
        <v>227</v>
      </c>
      <c r="F604" s="1" t="s">
        <v>45</v>
      </c>
      <c r="G604" s="2">
        <v>43217</v>
      </c>
      <c r="H604" s="1" t="s">
        <v>4951</v>
      </c>
      <c r="I604" s="5" t="s">
        <v>5806</v>
      </c>
      <c r="J604" s="1">
        <v>3</v>
      </c>
      <c r="K604" t="str">
        <f>IF(H604&gt;"","\\QNAP-TS-253A/"&amp;VLOOKUP(H604,Plattenzuordnung!$A$2:$B$8,2,FALSE)&amp;"/"&amp;I604,"")</f>
        <v>\\QNAP-TS-253A/USB_Video_F/Hard Sun - Staffel 1/</v>
      </c>
      <c r="L604" s="26" t="str">
        <f t="shared" si="12"/>
        <v>LINK</v>
      </c>
      <c r="M604" s="12" t="s">
        <v>2860</v>
      </c>
      <c r="N604" s="12" t="s">
        <v>2861</v>
      </c>
    </row>
    <row r="605" spans="1:14" x14ac:dyDescent="0.3">
      <c r="A605" t="s">
        <v>1254</v>
      </c>
      <c r="B605" s="6">
        <v>518</v>
      </c>
      <c r="C605" t="s">
        <v>1255</v>
      </c>
      <c r="E605" s="1" t="s">
        <v>13</v>
      </c>
      <c r="G605" s="2" t="s">
        <v>1256</v>
      </c>
      <c r="K605" t="str">
        <f>IF(H605&gt;"","\\QNAP-TS-253A/"&amp;VLOOKUP(H605,Plattenzuordnung!$A$2:$B$8,2,FALSE)&amp;"/"&amp;I605,"")</f>
        <v/>
      </c>
      <c r="L605" s="26" t="str">
        <f t="shared" si="12"/>
        <v/>
      </c>
      <c r="M605" s="12" t="s">
        <v>3748</v>
      </c>
      <c r="N605" s="12" t="s">
        <v>3749</v>
      </c>
    </row>
    <row r="606" spans="1:14" x14ac:dyDescent="0.3">
      <c r="A606" t="s">
        <v>1257</v>
      </c>
      <c r="B606" s="6">
        <v>1216</v>
      </c>
      <c r="C606" t="s">
        <v>6030</v>
      </c>
      <c r="D606" s="1">
        <v>1</v>
      </c>
      <c r="E606" s="1" t="s">
        <v>53</v>
      </c>
      <c r="F606" s="1" t="s">
        <v>439</v>
      </c>
      <c r="G606" s="2" t="s">
        <v>1258</v>
      </c>
      <c r="H606" s="1" t="s">
        <v>2578</v>
      </c>
      <c r="I606" s="5" t="s">
        <v>1259</v>
      </c>
      <c r="K606" t="str">
        <f>IF(H606&gt;"","\\QNAP-TS-253A/"&amp;VLOOKUP(H606,Plattenzuordnung!$A$2:$B$8,2,FALSE)&amp;"/"&amp;I606,"")</f>
        <v>\\QNAP-TS-253A/USB_Video_D/Harry Brown.mp4</v>
      </c>
      <c r="L606" s="26" t="str">
        <f t="shared" si="12"/>
        <v>LINK</v>
      </c>
      <c r="M606" s="12" t="s">
        <v>4775</v>
      </c>
      <c r="N606" s="12" t="s">
        <v>4776</v>
      </c>
    </row>
    <row r="607" spans="1:14" x14ac:dyDescent="0.3">
      <c r="A607" t="s">
        <v>1260</v>
      </c>
      <c r="B607" s="6">
        <v>898</v>
      </c>
      <c r="C607" t="s">
        <v>1261</v>
      </c>
      <c r="E607" s="1" t="s">
        <v>38</v>
      </c>
      <c r="F607" s="1" t="s">
        <v>14</v>
      </c>
      <c r="G607" s="2" t="s">
        <v>1262</v>
      </c>
      <c r="H607" s="1" t="s">
        <v>4951</v>
      </c>
      <c r="I607" s="5" t="s">
        <v>5807</v>
      </c>
      <c r="J607" s="1">
        <v>3</v>
      </c>
      <c r="K607" t="str">
        <f>IF(H607&gt;"","\\QNAP-TS-253A/"&amp;VLOOKUP(H607,Plattenzuordnung!$A$2:$B$8,2,FALSE)&amp;"/"&amp;I607,"")</f>
        <v>\\QNAP-TS-253A/USB_Video_F/Hatfields &amp; McCoys/</v>
      </c>
      <c r="L607" s="26" t="str">
        <f t="shared" si="12"/>
        <v>LINK</v>
      </c>
      <c r="M607" s="12" t="s">
        <v>4324</v>
      </c>
      <c r="N607" s="12" t="s">
        <v>4325</v>
      </c>
    </row>
    <row r="608" spans="1:14" x14ac:dyDescent="0.3">
      <c r="A608" t="s">
        <v>1263</v>
      </c>
      <c r="B608" s="6">
        <v>105</v>
      </c>
      <c r="C608" t="s">
        <v>2799</v>
      </c>
      <c r="E608" s="1" t="s">
        <v>13</v>
      </c>
      <c r="F608" s="1" t="s">
        <v>41</v>
      </c>
      <c r="G608" s="2" t="s">
        <v>63</v>
      </c>
      <c r="H608" s="1" t="s">
        <v>2600</v>
      </c>
      <c r="I608" s="5" t="s">
        <v>5665</v>
      </c>
      <c r="K608" t="str">
        <f>IF(H608&gt;"","\\QNAP-TS-253A/"&amp;VLOOKUP(H608,Plattenzuordnung!$A$2:$B$8,2,FALSE)&amp;"/"&amp;I608,"")</f>
        <v>\\QNAP-TS-253A/USB_Video_E/Haus aus Sand und Nebel.mpg</v>
      </c>
      <c r="L608" s="26" t="str">
        <f t="shared" si="12"/>
        <v>LINK</v>
      </c>
      <c r="M608" s="12" t="s">
        <v>3083</v>
      </c>
      <c r="N608" s="12" t="s">
        <v>3084</v>
      </c>
    </row>
    <row r="609" spans="1:14" x14ac:dyDescent="0.3">
      <c r="A609" t="s">
        <v>1264</v>
      </c>
      <c r="B609" s="6">
        <v>1163</v>
      </c>
      <c r="C609" t="s">
        <v>6031</v>
      </c>
      <c r="D609" s="1">
        <v>2</v>
      </c>
      <c r="E609" s="1" t="s">
        <v>13</v>
      </c>
      <c r="F609" s="1" t="s">
        <v>45</v>
      </c>
      <c r="G609" s="2" t="s">
        <v>1265</v>
      </c>
      <c r="H609" s="1" t="s">
        <v>344</v>
      </c>
      <c r="I609" s="5" t="s">
        <v>2655</v>
      </c>
      <c r="K609" t="str">
        <f>IF(H609&gt;"","\\QNAP-TS-253A/"&amp;VLOOKUP(H609,Plattenzuordnung!$A$2:$B$8,2,FALSE)&amp;"/"&amp;I609,"")</f>
        <v>\\QNAP-TS-253A/USB_Video_C/Haus der Sünde.ts</v>
      </c>
      <c r="L609" s="26" t="str">
        <f t="shared" si="12"/>
        <v>LINK</v>
      </c>
      <c r="N609" s="12" t="s">
        <v>4710</v>
      </c>
    </row>
    <row r="610" spans="1:14" x14ac:dyDescent="0.3">
      <c r="A610" t="s">
        <v>1266</v>
      </c>
      <c r="B610" s="6">
        <v>633</v>
      </c>
      <c r="C610" t="s">
        <v>1267</v>
      </c>
      <c r="E610" s="10" t="s">
        <v>227</v>
      </c>
      <c r="F610" s="1" t="s">
        <v>14</v>
      </c>
      <c r="G610" s="2" t="s">
        <v>1268</v>
      </c>
      <c r="H610" s="10" t="s">
        <v>4951</v>
      </c>
      <c r="I610" s="5" t="s">
        <v>5808</v>
      </c>
      <c r="J610" s="1">
        <v>24</v>
      </c>
      <c r="K610" t="str">
        <f>IF(H610&gt;"","\\QNAP-TS-253A/"&amp;VLOOKUP(H610,Plattenzuordnung!$A$2:$B$8,2,FALSE)&amp;"/"&amp;I610,"")</f>
        <v>\\QNAP-TS-253A/USB_Video_F/Hawaii Five-O - Season 01/</v>
      </c>
      <c r="L610" s="26" t="str">
        <f t="shared" si="12"/>
        <v>LINK</v>
      </c>
      <c r="M610" s="12" t="s">
        <v>3926</v>
      </c>
      <c r="N610" s="12" t="s">
        <v>3927</v>
      </c>
    </row>
    <row r="611" spans="1:14" x14ac:dyDescent="0.3">
      <c r="A611" t="s">
        <v>2582</v>
      </c>
      <c r="B611" s="6">
        <v>880</v>
      </c>
      <c r="C611" t="s">
        <v>1274</v>
      </c>
      <c r="E611" s="1" t="s">
        <v>227</v>
      </c>
      <c r="F611" s="1" t="s">
        <v>14</v>
      </c>
      <c r="G611" s="2" t="s">
        <v>1275</v>
      </c>
      <c r="H611" s="1" t="s">
        <v>4951</v>
      </c>
      <c r="I611" s="5" t="s">
        <v>5809</v>
      </c>
      <c r="J611" s="1">
        <v>24</v>
      </c>
      <c r="K611" t="str">
        <f>IF(H611&gt;"","\\QNAP-TS-253A/"&amp;VLOOKUP(H611,Plattenzuordnung!$A$2:$B$8,2,FALSE)&amp;"/"&amp;I611,"")</f>
        <v>\\QNAP-TS-253A/USB_Video_F/Hawaii Five-O - Season 02/</v>
      </c>
      <c r="L611" s="26" t="str">
        <f t="shared" si="12"/>
        <v>LINK</v>
      </c>
      <c r="N611" s="12" t="s">
        <v>2875</v>
      </c>
    </row>
    <row r="612" spans="1:14" x14ac:dyDescent="0.3">
      <c r="A612" t="s">
        <v>1269</v>
      </c>
      <c r="B612" s="6">
        <v>1171</v>
      </c>
      <c r="C612" s="9" t="s">
        <v>6032</v>
      </c>
      <c r="D612" s="10">
        <v>1</v>
      </c>
      <c r="E612" s="1" t="s">
        <v>227</v>
      </c>
      <c r="F612" s="1" t="s">
        <v>14</v>
      </c>
      <c r="G612" s="2" t="s">
        <v>744</v>
      </c>
      <c r="H612" s="10" t="s">
        <v>4951</v>
      </c>
      <c r="I612" s="5" t="s">
        <v>5810</v>
      </c>
      <c r="J612" s="1">
        <v>24</v>
      </c>
      <c r="K612" t="str">
        <f>IF(H612&gt;"","\\QNAP-TS-253A/"&amp;VLOOKUP(H612,Plattenzuordnung!$A$2:$B$8,2,FALSE)&amp;"/"&amp;I612,"")</f>
        <v>\\QNAP-TS-253A/USB_Video_F/Hawaii Five-O - Season 03/</v>
      </c>
      <c r="L612" s="26" t="str">
        <f t="shared" si="12"/>
        <v>LINK</v>
      </c>
      <c r="N612" s="12" t="s">
        <v>2875</v>
      </c>
    </row>
    <row r="613" spans="1:14" x14ac:dyDescent="0.3">
      <c r="A613" t="s">
        <v>1270</v>
      </c>
      <c r="B613" s="6">
        <v>1172</v>
      </c>
      <c r="C613" t="s">
        <v>2700</v>
      </c>
      <c r="D613" s="10">
        <v>4</v>
      </c>
      <c r="E613" s="1" t="s">
        <v>227</v>
      </c>
      <c r="F613" s="1" t="s">
        <v>41</v>
      </c>
      <c r="G613" s="2" t="s">
        <v>744</v>
      </c>
      <c r="H613" s="1" t="s">
        <v>4951</v>
      </c>
      <c r="I613" s="5" t="s">
        <v>5811</v>
      </c>
      <c r="J613" s="1">
        <v>22</v>
      </c>
      <c r="K613" t="str">
        <f>IF(H613&gt;"","\\QNAP-TS-253A/"&amp;VLOOKUP(H613,Plattenzuordnung!$A$2:$B$8,2,FALSE)&amp;"/"&amp;I613,"")</f>
        <v>\\QNAP-TS-253A/USB_Video_F/Hawaii Five-O - Season 04/</v>
      </c>
      <c r="L613" s="26" t="str">
        <f t="shared" si="12"/>
        <v>LINK</v>
      </c>
      <c r="N613" s="12" t="s">
        <v>2875</v>
      </c>
    </row>
    <row r="614" spans="1:14" x14ac:dyDescent="0.3">
      <c r="A614" t="s">
        <v>1271</v>
      </c>
      <c r="B614" s="6">
        <v>1200</v>
      </c>
      <c r="C614" t="s">
        <v>6030</v>
      </c>
      <c r="D614" s="1">
        <v>1</v>
      </c>
      <c r="E614" s="1" t="s">
        <v>227</v>
      </c>
      <c r="F614" s="1" t="s">
        <v>14</v>
      </c>
      <c r="G614" s="2" t="s">
        <v>1272</v>
      </c>
      <c r="H614" s="10" t="s">
        <v>4951</v>
      </c>
      <c r="I614" s="5" t="s">
        <v>5812</v>
      </c>
      <c r="J614" s="1">
        <v>25</v>
      </c>
      <c r="K614" t="str">
        <f>IF(H614&gt;"","\\QNAP-TS-253A/"&amp;VLOOKUP(H614,Plattenzuordnung!$A$2:$B$8,2,FALSE)&amp;"/"&amp;I614,"")</f>
        <v>\\QNAP-TS-253A/USB_Video_F/Hawaii Five-O - Season 05/</v>
      </c>
      <c r="L614" s="26" t="str">
        <f t="shared" si="12"/>
        <v>LINK</v>
      </c>
      <c r="N614" s="12" t="s">
        <v>2875</v>
      </c>
    </row>
    <row r="615" spans="1:14" x14ac:dyDescent="0.3">
      <c r="A615" t="s">
        <v>1273</v>
      </c>
      <c r="B615" s="6">
        <v>1236</v>
      </c>
      <c r="C615" t="s">
        <v>4907</v>
      </c>
      <c r="D615" s="10">
        <v>4</v>
      </c>
      <c r="E615" s="1" t="s">
        <v>227</v>
      </c>
      <c r="F615" s="1" t="s">
        <v>14</v>
      </c>
      <c r="G615" s="2">
        <v>43031</v>
      </c>
      <c r="H615" s="10" t="s">
        <v>4951</v>
      </c>
      <c r="I615" s="5" t="s">
        <v>5813</v>
      </c>
      <c r="J615" s="1">
        <v>25</v>
      </c>
      <c r="K615" t="str">
        <f>IF(H615&gt;"","\\QNAP-TS-253A/"&amp;VLOOKUP(H615,Plattenzuordnung!$A$2:$B$8,2,FALSE)&amp;"/"&amp;I615,"")</f>
        <v>\\QNAP-TS-253A/USB_Video_F/Hawaii Five-O - Season 06/</v>
      </c>
      <c r="L615" s="26" t="str">
        <f t="shared" si="12"/>
        <v>LINK</v>
      </c>
      <c r="M615" s="12" t="s">
        <v>2874</v>
      </c>
      <c r="N615" s="12" t="s">
        <v>2875</v>
      </c>
    </row>
    <row r="616" spans="1:14" x14ac:dyDescent="0.3">
      <c r="A616" t="s">
        <v>2583</v>
      </c>
      <c r="B616" s="6">
        <v>1258</v>
      </c>
      <c r="C616" t="s">
        <v>4907</v>
      </c>
      <c r="D616" s="10">
        <v>4</v>
      </c>
      <c r="E616" s="1" t="s">
        <v>227</v>
      </c>
      <c r="F616" s="1" t="s">
        <v>14</v>
      </c>
      <c r="G616" s="2">
        <v>43167</v>
      </c>
      <c r="H616" s="1" t="s">
        <v>4951</v>
      </c>
      <c r="I616" s="5" t="s">
        <v>5814</v>
      </c>
      <c r="J616" s="1">
        <v>25</v>
      </c>
      <c r="K616" t="str">
        <f>IF(H616&gt;"","\\QNAP-TS-253A/"&amp;VLOOKUP(H616,Plattenzuordnung!$A$2:$B$8,2,FALSE)&amp;"/"&amp;I616,"")</f>
        <v>\\QNAP-TS-253A/USB_Video_F/Hawaii Five-O - Season 07/</v>
      </c>
      <c r="L616" s="26" t="str">
        <f t="shared" si="12"/>
        <v>LINK</v>
      </c>
      <c r="M616" s="12" t="s">
        <v>2874</v>
      </c>
      <c r="N616" s="12" t="s">
        <v>2875</v>
      </c>
    </row>
    <row r="617" spans="1:14" x14ac:dyDescent="0.3">
      <c r="A617" t="s">
        <v>4896</v>
      </c>
      <c r="B617" s="6">
        <v>1293</v>
      </c>
      <c r="C617" t="s">
        <v>4897</v>
      </c>
      <c r="D617" s="10">
        <v>4</v>
      </c>
      <c r="E617" s="1" t="s">
        <v>227</v>
      </c>
      <c r="F617" s="1" t="s">
        <v>14</v>
      </c>
      <c r="G617" s="2">
        <v>43502</v>
      </c>
      <c r="H617" s="10" t="s">
        <v>4951</v>
      </c>
      <c r="I617" s="5" t="s">
        <v>5815</v>
      </c>
      <c r="J617" s="1">
        <v>25</v>
      </c>
      <c r="K617" t="str">
        <f>IF(H617&gt;"","\\QNAP-TS-253A/"&amp;VLOOKUP(H617,Plattenzuordnung!$A$2:$B$8,2,FALSE)&amp;"/"&amp;I617,"")</f>
        <v>\\QNAP-TS-253A/USB_Video_F/Hawaii Five-O - Season 08/</v>
      </c>
      <c r="L617" s="26" t="str">
        <f t="shared" si="12"/>
        <v>LINK</v>
      </c>
      <c r="M617" s="12" t="s">
        <v>2874</v>
      </c>
      <c r="N617" s="12" t="s">
        <v>2875</v>
      </c>
    </row>
    <row r="618" spans="1:14" x14ac:dyDescent="0.3">
      <c r="A618" t="s">
        <v>4932</v>
      </c>
      <c r="B618" s="6">
        <v>1304</v>
      </c>
      <c r="C618" t="s">
        <v>4897</v>
      </c>
      <c r="D618" s="10">
        <v>4</v>
      </c>
      <c r="E618" s="1" t="s">
        <v>227</v>
      </c>
      <c r="F618" s="1" t="s">
        <v>14</v>
      </c>
      <c r="G618" s="2">
        <v>43502</v>
      </c>
      <c r="H618" s="10" t="s">
        <v>4951</v>
      </c>
      <c r="I618" s="5" t="s">
        <v>5816</v>
      </c>
      <c r="J618" s="1">
        <v>25</v>
      </c>
      <c r="K618" t="str">
        <f>IF(H618&gt;"","\\QNAP-TS-253A/"&amp;VLOOKUP(H618,Plattenzuordnung!$A$2:$B$8,2,FALSE)&amp;"/"&amp;I618,"")</f>
        <v>\\QNAP-TS-253A/USB_Video_F/Hawaii Five-O - Season 09/</v>
      </c>
      <c r="L618" s="26" t="str">
        <f t="shared" si="12"/>
        <v>LINK</v>
      </c>
      <c r="M618" s="12" t="s">
        <v>2874</v>
      </c>
      <c r="N618" s="12" t="s">
        <v>2875</v>
      </c>
    </row>
    <row r="619" spans="1:14" x14ac:dyDescent="0.3">
      <c r="A619" t="s">
        <v>5879</v>
      </c>
      <c r="B619" s="6">
        <v>1351</v>
      </c>
      <c r="C619" t="s">
        <v>4897</v>
      </c>
      <c r="D619" s="10">
        <v>4</v>
      </c>
      <c r="E619" s="1" t="s">
        <v>227</v>
      </c>
      <c r="F619" s="1" t="s">
        <v>14</v>
      </c>
      <c r="G619" s="2">
        <v>43502</v>
      </c>
      <c r="H619" s="10" t="s">
        <v>4951</v>
      </c>
      <c r="I619" s="5" t="s">
        <v>5880</v>
      </c>
      <c r="J619" s="1">
        <v>22</v>
      </c>
      <c r="K619" t="str">
        <f>IF(H619&gt;"","\\QNAP-TS-253A/"&amp;VLOOKUP(H619,Plattenzuordnung!$A$2:$B$8,2,FALSE)&amp;"/"&amp;I619,"")</f>
        <v>\\QNAP-TS-253A/USB_Video_F/Hawaii Five-O - Season 10/</v>
      </c>
      <c r="L619" s="26" t="str">
        <f t="shared" si="12"/>
        <v>LINK</v>
      </c>
      <c r="M619" s="12" t="s">
        <v>2874</v>
      </c>
      <c r="N619" s="12" t="s">
        <v>2875</v>
      </c>
    </row>
    <row r="620" spans="1:14" x14ac:dyDescent="0.3">
      <c r="A620" t="s">
        <v>1276</v>
      </c>
      <c r="B620" s="6">
        <v>677</v>
      </c>
      <c r="C620" t="s">
        <v>1277</v>
      </c>
      <c r="E620" s="1" t="s">
        <v>53</v>
      </c>
      <c r="F620" s="1" t="s">
        <v>14</v>
      </c>
      <c r="G620" s="2" t="s">
        <v>1278</v>
      </c>
      <c r="H620" s="1" t="s">
        <v>2578</v>
      </c>
      <c r="I620" s="5" t="s">
        <v>5450</v>
      </c>
      <c r="K620" t="str">
        <f>IF(H620&gt;"","\\QNAP-TS-253A/"&amp;VLOOKUP(H620,Plattenzuordnung!$A$2:$B$8,2,FALSE)&amp;"/"&amp;I620,"")</f>
        <v>\\QNAP-TS-253A/USB_Video_D/Haywire - Trau keinem.mp4</v>
      </c>
      <c r="L620" s="26" t="str">
        <f t="shared" si="12"/>
        <v>LINK</v>
      </c>
      <c r="M620" s="12" t="s">
        <v>3148</v>
      </c>
      <c r="N620" s="12" t="s">
        <v>4002</v>
      </c>
    </row>
    <row r="621" spans="1:14" x14ac:dyDescent="0.3">
      <c r="A621" t="s">
        <v>1279</v>
      </c>
      <c r="B621" s="6">
        <v>716</v>
      </c>
      <c r="C621" t="s">
        <v>1280</v>
      </c>
      <c r="E621" s="1" t="s">
        <v>31</v>
      </c>
      <c r="F621" s="1" t="s">
        <v>14</v>
      </c>
      <c r="G621" s="2" t="s">
        <v>1281</v>
      </c>
      <c r="H621" s="1" t="s">
        <v>2578</v>
      </c>
      <c r="I621" s="5" t="s">
        <v>5451</v>
      </c>
      <c r="K621" t="str">
        <f>IF(H621&gt;"","\\QNAP-TS-253A/"&amp;VLOOKUP(H621,Plattenzuordnung!$A$2:$B$8,2,FALSE)&amp;"/"&amp;I621,"")</f>
        <v>\\QNAP-TS-253A/USB_Video_D/Headhunters.mp4</v>
      </c>
      <c r="L621" s="26" t="str">
        <f t="shared" si="12"/>
        <v>LINK</v>
      </c>
      <c r="M621" s="12" t="s">
        <v>4057</v>
      </c>
      <c r="N621" s="12" t="s">
        <v>4058</v>
      </c>
    </row>
    <row r="622" spans="1:14" x14ac:dyDescent="0.3">
      <c r="A622" t="s">
        <v>1282</v>
      </c>
      <c r="B622" s="6">
        <v>106</v>
      </c>
      <c r="C622" t="s">
        <v>2715</v>
      </c>
      <c r="E622" s="1" t="s">
        <v>31</v>
      </c>
      <c r="F622" s="1" t="s">
        <v>41</v>
      </c>
      <c r="G622" s="2" t="s">
        <v>42</v>
      </c>
      <c r="H622" s="1" t="s">
        <v>354</v>
      </c>
      <c r="I622" s="5" t="s">
        <v>5250</v>
      </c>
      <c r="K622" t="str">
        <f>IF(H622&gt;"","\\QNAP-TS-253A/"&amp;VLOOKUP(H622,Plattenzuordnung!$A$2:$B$8,2,FALSE)&amp;"/"&amp;I622,"")</f>
        <v>\\QNAP-TS-253A/USB_Video_B/Heat.mpg</v>
      </c>
      <c r="L622" s="26" t="str">
        <f t="shared" si="12"/>
        <v>LINK</v>
      </c>
      <c r="M622" s="12" t="s">
        <v>2966</v>
      </c>
      <c r="N622" s="12" t="s">
        <v>3085</v>
      </c>
    </row>
    <row r="623" spans="1:14" x14ac:dyDescent="0.3">
      <c r="A623" t="s">
        <v>5024</v>
      </c>
      <c r="B623" s="6">
        <v>1319</v>
      </c>
      <c r="C623" t="s">
        <v>4934</v>
      </c>
      <c r="D623" s="1">
        <v>4</v>
      </c>
      <c r="E623" s="1" t="s">
        <v>44</v>
      </c>
      <c r="F623" s="1" t="s">
        <v>14</v>
      </c>
      <c r="G623" s="2" t="s">
        <v>5025</v>
      </c>
      <c r="H623" s="1" t="s">
        <v>4951</v>
      </c>
      <c r="I623" s="5" t="s">
        <v>5026</v>
      </c>
      <c r="K623" t="str">
        <f>IF(H623&gt;"","\\QNAP-TS-253A/"&amp;VLOOKUP(H623,Plattenzuordnung!$A$2:$B$8,2,FALSE)&amp;"/"&amp;I623,"")</f>
        <v>\\QNAP-TS-253A/USB_Video_F/000 StreamDownload/Heimliche Spiele.mp4</v>
      </c>
      <c r="L623" s="26" t="str">
        <f t="shared" si="12"/>
        <v>LINK</v>
      </c>
      <c r="M623" s="12" t="s">
        <v>5027</v>
      </c>
      <c r="N623" s="12" t="s">
        <v>5028</v>
      </c>
    </row>
    <row r="624" spans="1:14" x14ac:dyDescent="0.3">
      <c r="A624" t="s">
        <v>1283</v>
      </c>
      <c r="B624" s="6">
        <v>635</v>
      </c>
      <c r="C624" t="s">
        <v>1284</v>
      </c>
      <c r="E624" s="1" t="s">
        <v>9</v>
      </c>
      <c r="F624" s="1" t="s">
        <v>14</v>
      </c>
      <c r="G624" s="2" t="s">
        <v>1285</v>
      </c>
      <c r="H624" s="1" t="s">
        <v>2578</v>
      </c>
      <c r="I624" s="5" t="s">
        <v>5452</v>
      </c>
      <c r="K624" t="str">
        <f>IF(H624&gt;"","\\QNAP-TS-253A/"&amp;VLOOKUP(H624,Plattenzuordnung!$A$2:$B$8,2,FALSE)&amp;"/"&amp;I624,"")</f>
        <v>\\QNAP-TS-253A/USB_Video_D/Helden des Polarkreises.mp4</v>
      </c>
      <c r="L624" s="26" t="str">
        <f t="shared" si="12"/>
        <v>LINK</v>
      </c>
      <c r="M624" s="12" t="s">
        <v>3929</v>
      </c>
      <c r="N624" s="12" t="s">
        <v>3930</v>
      </c>
    </row>
    <row r="625" spans="1:14" x14ac:dyDescent="0.3">
      <c r="A625" t="s">
        <v>1286</v>
      </c>
      <c r="B625" s="6">
        <v>367</v>
      </c>
      <c r="C625" t="s">
        <v>6035</v>
      </c>
      <c r="D625" s="1">
        <v>3</v>
      </c>
      <c r="E625" s="1" t="s">
        <v>13</v>
      </c>
      <c r="F625" s="1" t="s">
        <v>14</v>
      </c>
      <c r="G625" s="2" t="s">
        <v>1287</v>
      </c>
      <c r="H625" s="1" t="s">
        <v>2600</v>
      </c>
      <c r="I625" s="5" t="s">
        <v>5664</v>
      </c>
      <c r="K625" t="str">
        <f>IF(H625&gt;"","\\QNAP-TS-253A/"&amp;VLOOKUP(H625,Plattenzuordnung!$A$2:$B$8,2,FALSE)&amp;"/"&amp;I625,"")</f>
        <v>\\QNAP-TS-253A/USB_Video_E/Helen.wmv</v>
      </c>
      <c r="L625" s="26" t="str">
        <f t="shared" si="12"/>
        <v>LINK</v>
      </c>
      <c r="M625" s="12" t="s">
        <v>3493</v>
      </c>
      <c r="N625" s="12" t="s">
        <v>3494</v>
      </c>
    </row>
    <row r="626" spans="1:14" x14ac:dyDescent="0.3">
      <c r="A626" s="9" t="s">
        <v>1288</v>
      </c>
      <c r="B626" s="6">
        <v>302</v>
      </c>
      <c r="C626" t="s">
        <v>6036</v>
      </c>
      <c r="D626" s="1">
        <v>2</v>
      </c>
      <c r="E626" s="1" t="s">
        <v>53</v>
      </c>
      <c r="F626" s="1" t="s">
        <v>41</v>
      </c>
      <c r="G626" s="2" t="s">
        <v>1289</v>
      </c>
      <c r="H626" s="1" t="s">
        <v>344</v>
      </c>
      <c r="I626" s="8" t="s">
        <v>5366</v>
      </c>
      <c r="J626" s="10"/>
      <c r="K626" t="str">
        <f>IF(H626&gt;"","\\QNAP-TS-253A/"&amp;VLOOKUP(H626,Plattenzuordnung!$A$2:$B$8,2,FALSE)&amp;"/"&amp;I626,"")</f>
        <v>\\QNAP-TS-253A/USB_Video_C/Henry &amp; June.mpg</v>
      </c>
      <c r="L626" s="26" t="str">
        <f t="shared" si="12"/>
        <v>LINK</v>
      </c>
      <c r="M626" s="12" t="s">
        <v>3392</v>
      </c>
      <c r="N626" s="12" t="s">
        <v>3393</v>
      </c>
    </row>
    <row r="627" spans="1:14" x14ac:dyDescent="0.3">
      <c r="A627" t="s">
        <v>1290</v>
      </c>
      <c r="B627" s="6">
        <v>983</v>
      </c>
      <c r="C627" t="s">
        <v>1291</v>
      </c>
      <c r="E627" s="1" t="s">
        <v>9</v>
      </c>
      <c r="F627" s="1" t="s">
        <v>14</v>
      </c>
      <c r="G627" s="2" t="s">
        <v>1292</v>
      </c>
      <c r="H627" s="1" t="s">
        <v>354</v>
      </c>
      <c r="I627" s="5" t="s">
        <v>5251</v>
      </c>
      <c r="K627" t="str">
        <f>IF(H627&gt;"","\\QNAP-TS-253A/"&amp;VLOOKUP(H627,Plattenzuordnung!$A$2:$B$8,2,FALSE)&amp;"/"&amp;I627,"")</f>
        <v>\\QNAP-TS-253A/USB_Video_B/Heute bin ich Blond.mp4</v>
      </c>
      <c r="L627" s="26" t="str">
        <f t="shared" si="12"/>
        <v>LINK</v>
      </c>
      <c r="M627" s="12" t="s">
        <v>3302</v>
      </c>
      <c r="N627" s="12" t="s">
        <v>4455</v>
      </c>
    </row>
    <row r="628" spans="1:14" x14ac:dyDescent="0.3">
      <c r="A628" t="s">
        <v>1293</v>
      </c>
      <c r="B628" s="6">
        <v>407</v>
      </c>
      <c r="C628" t="s">
        <v>6036</v>
      </c>
      <c r="D628" s="1">
        <v>3</v>
      </c>
      <c r="E628" s="1" t="s">
        <v>53</v>
      </c>
      <c r="F628" s="1" t="s">
        <v>14</v>
      </c>
      <c r="G628" s="2" t="s">
        <v>35</v>
      </c>
      <c r="H628" s="1" t="s">
        <v>2600</v>
      </c>
      <c r="I628" s="5" t="s">
        <v>5663</v>
      </c>
      <c r="K628" t="str">
        <f>IF(H628&gt;"","\\QNAP-TS-253A/"&amp;VLOOKUP(H628,Plattenzuordnung!$A$2:$B$8,2,FALSE)&amp;"/"&amp;I628,"")</f>
        <v>\\QNAP-TS-253A/USB_Video_E/High Lane.mpg</v>
      </c>
      <c r="L628" s="26" t="str">
        <f t="shared" si="12"/>
        <v>LINK</v>
      </c>
      <c r="M628" s="12" t="s">
        <v>3565</v>
      </c>
      <c r="N628" s="12" t="s">
        <v>3566</v>
      </c>
    </row>
    <row r="629" spans="1:14" x14ac:dyDescent="0.3">
      <c r="A629" t="s">
        <v>5029</v>
      </c>
      <c r="B629" s="6">
        <v>1320</v>
      </c>
      <c r="C629" t="s">
        <v>4934</v>
      </c>
      <c r="D629" s="1">
        <v>4</v>
      </c>
      <c r="E629" s="1" t="s">
        <v>18</v>
      </c>
      <c r="F629" s="1" t="s">
        <v>14</v>
      </c>
      <c r="G629" s="2">
        <v>44277</v>
      </c>
      <c r="H629" s="1" t="s">
        <v>5030</v>
      </c>
      <c r="I629" s="5" t="s">
        <v>5031</v>
      </c>
      <c r="K629" t="str">
        <f>IF(H629&gt;"","\\QNAP-TS-253A/"&amp;VLOOKUP(H629,Plattenzuordnung!$A$2:$B$8,2,FALSE)&amp;"/"&amp;I629,"")</f>
        <v>\\QNAP-TS-253A/USB_Video_F/000 StreamDownload/High-Rise.mp4</v>
      </c>
      <c r="L629" s="26" t="str">
        <f t="shared" si="12"/>
        <v>LINK</v>
      </c>
      <c r="M629" s="12" t="s">
        <v>5032</v>
      </c>
      <c r="N629" s="12" t="s">
        <v>5033</v>
      </c>
    </row>
    <row r="630" spans="1:14" x14ac:dyDescent="0.3">
      <c r="A630" t="s">
        <v>1294</v>
      </c>
      <c r="B630" s="6">
        <v>107</v>
      </c>
      <c r="C630" t="s">
        <v>2794</v>
      </c>
      <c r="E630" s="1" t="s">
        <v>13</v>
      </c>
      <c r="F630" s="1" t="s">
        <v>14</v>
      </c>
      <c r="G630" s="2" t="s">
        <v>1106</v>
      </c>
      <c r="H630" s="1" t="s">
        <v>2600</v>
      </c>
      <c r="I630" s="5" t="s">
        <v>5662</v>
      </c>
      <c r="K630" t="str">
        <f>IF(H630&gt;"","\\QNAP-TS-253A/"&amp;VLOOKUP(H630,Plattenzuordnung!$A$2:$B$8,2,FALSE)&amp;"/"&amp;I630,"")</f>
        <v>\\QNAP-TS-253A/USB_Video_E/Hilde.mpg</v>
      </c>
      <c r="L630" s="26" t="str">
        <f t="shared" si="12"/>
        <v>LINK</v>
      </c>
      <c r="M630" s="12" t="s">
        <v>3086</v>
      </c>
      <c r="N630" s="12" t="s">
        <v>3087</v>
      </c>
    </row>
    <row r="631" spans="1:14" x14ac:dyDescent="0.3">
      <c r="A631" s="9" t="s">
        <v>1296</v>
      </c>
      <c r="B631" s="6">
        <v>306</v>
      </c>
      <c r="C631" t="s">
        <v>6035</v>
      </c>
      <c r="D631" s="1">
        <v>2</v>
      </c>
      <c r="E631" s="1" t="s">
        <v>168</v>
      </c>
      <c r="F631" s="1" t="s">
        <v>45</v>
      </c>
      <c r="G631" s="2" t="s">
        <v>1297</v>
      </c>
      <c r="H631" s="1" t="s">
        <v>344</v>
      </c>
      <c r="I631" s="8" t="s">
        <v>5367</v>
      </c>
      <c r="J631" s="10"/>
      <c r="K631" t="str">
        <f>IF(H631&gt;"","\\QNAP-TS-253A/"&amp;VLOOKUP(H631,Plattenzuordnung!$A$2:$B$8,2,FALSE)&amp;"/"&amp;I631,"")</f>
        <v>\\QNAP-TS-253A/USB_Video_C/Himalaya - Dem Himmel nah.wmv</v>
      </c>
      <c r="L631" s="26" t="str">
        <f t="shared" si="12"/>
        <v>LINK</v>
      </c>
      <c r="M631" s="12" t="s">
        <v>3399</v>
      </c>
    </row>
    <row r="632" spans="1:14" x14ac:dyDescent="0.3">
      <c r="A632" s="9" t="s">
        <v>1298</v>
      </c>
      <c r="B632" s="6">
        <v>298</v>
      </c>
      <c r="C632" t="s">
        <v>6035</v>
      </c>
      <c r="D632" s="1">
        <v>2</v>
      </c>
      <c r="E632" s="1" t="s">
        <v>168</v>
      </c>
      <c r="F632" s="1" t="s">
        <v>45</v>
      </c>
      <c r="G632" s="2" t="s">
        <v>1299</v>
      </c>
      <c r="H632" s="1" t="s">
        <v>344</v>
      </c>
      <c r="I632" s="8" t="s">
        <v>5368</v>
      </c>
      <c r="J632" s="10"/>
      <c r="K632" t="str">
        <f>IF(H632&gt;"","\\QNAP-TS-253A/"&amp;VLOOKUP(H632,Plattenzuordnung!$A$2:$B$8,2,FALSE)&amp;"/"&amp;I632,"")</f>
        <v>\\QNAP-TS-253A/USB_Video_C/Himalaya - Im Dorf der Frauen.wmv</v>
      </c>
      <c r="L632" s="26" t="str">
        <f t="shared" si="12"/>
        <v>LINK</v>
      </c>
    </row>
    <row r="633" spans="1:14" x14ac:dyDescent="0.3">
      <c r="A633" t="s">
        <v>1300</v>
      </c>
      <c r="B633" s="6">
        <v>108</v>
      </c>
      <c r="C633" t="s">
        <v>2800</v>
      </c>
      <c r="E633" s="1" t="s">
        <v>31</v>
      </c>
      <c r="F633" s="1" t="s">
        <v>41</v>
      </c>
      <c r="G633" s="2" t="s">
        <v>63</v>
      </c>
      <c r="H633" s="1" t="s">
        <v>2600</v>
      </c>
      <c r="I633" s="5" t="s">
        <v>5661</v>
      </c>
      <c r="K633" t="str">
        <f>IF(H633&gt;"","\\QNAP-TS-253A/"&amp;VLOOKUP(H633,Plattenzuordnung!$A$2:$B$8,2,FALSE)&amp;"/"&amp;I633,"")</f>
        <v>\\QNAP-TS-253A/USB_Video_E/Himmel über der Wüste.mpg</v>
      </c>
      <c r="L633" s="26" t="str">
        <f t="shared" si="12"/>
        <v>LINK</v>
      </c>
      <c r="M633" s="12" t="s">
        <v>3023</v>
      </c>
      <c r="N633" s="12" t="s">
        <v>3088</v>
      </c>
    </row>
    <row r="634" spans="1:14" x14ac:dyDescent="0.3">
      <c r="A634" t="s">
        <v>1301</v>
      </c>
      <c r="B634" s="6">
        <v>1228</v>
      </c>
      <c r="C634" t="s">
        <v>6030</v>
      </c>
      <c r="D634" s="1">
        <v>1</v>
      </c>
      <c r="E634" s="1" t="s">
        <v>462</v>
      </c>
      <c r="F634" s="1" t="s">
        <v>45</v>
      </c>
      <c r="G634" s="2" t="s">
        <v>1302</v>
      </c>
      <c r="H634" s="10" t="s">
        <v>4951</v>
      </c>
      <c r="I634" s="5" t="s">
        <v>5817</v>
      </c>
      <c r="J634" s="1">
        <v>6</v>
      </c>
      <c r="K634" t="str">
        <f>IF(H634&gt;"","\\QNAP-TS-253A/"&amp;VLOOKUP(H634,Plattenzuordnung!$A$2:$B$8,2,FALSE)&amp;"/"&amp;I634,"")</f>
        <v>\\QNAP-TS-253A/USB_Video_F/Hindafing/</v>
      </c>
      <c r="L634" s="26" t="str">
        <f t="shared" si="12"/>
        <v>LINK</v>
      </c>
      <c r="M634" s="12" t="s">
        <v>4788</v>
      </c>
      <c r="N634" s="12" t="s">
        <v>4789</v>
      </c>
    </row>
    <row r="635" spans="1:14" x14ac:dyDescent="0.3">
      <c r="A635" t="s">
        <v>5118</v>
      </c>
      <c r="B635" s="6">
        <v>1349</v>
      </c>
      <c r="C635" t="s">
        <v>4934</v>
      </c>
      <c r="D635" s="10">
        <v>4</v>
      </c>
      <c r="E635" s="1" t="s">
        <v>13</v>
      </c>
      <c r="F635" s="1" t="s">
        <v>14</v>
      </c>
      <c r="G635" s="2">
        <v>44302</v>
      </c>
      <c r="H635" s="10" t="s">
        <v>2578</v>
      </c>
      <c r="I635" s="5" t="s">
        <v>5788</v>
      </c>
      <c r="K635" t="str">
        <f>IF(H635&gt;"","\\QNAP-TS-253A/"&amp;VLOOKUP(H635,Plattenzuordnung!$A$2:$B$8,2,FALSE)&amp;"/"&amp;I635,"")</f>
        <v>\\QNAP-TS-253A/USB_Video_D/Höhere Gewalt.mp4</v>
      </c>
      <c r="L635" s="26" t="str">
        <f t="shared" si="12"/>
        <v>LINK</v>
      </c>
      <c r="M635" s="12" t="s">
        <v>5119</v>
      </c>
      <c r="N635" s="12" t="s">
        <v>5120</v>
      </c>
    </row>
    <row r="636" spans="1:14" x14ac:dyDescent="0.3">
      <c r="A636" t="s">
        <v>1303</v>
      </c>
      <c r="B636" s="6">
        <v>109</v>
      </c>
      <c r="C636" t="s">
        <v>1304</v>
      </c>
      <c r="E636" s="1" t="s">
        <v>179</v>
      </c>
      <c r="G636" s="2" t="s">
        <v>1305</v>
      </c>
      <c r="K636" t="str">
        <f>IF(H636&gt;"","\\QNAP-TS-253A/"&amp;VLOOKUP(H636,Plattenzuordnung!$A$2:$B$8,2,FALSE)&amp;"/"&amp;I636,"")</f>
        <v/>
      </c>
      <c r="L636" s="26" t="str">
        <f t="shared" ref="L636:L699" si="13">IF(H636&gt;"",HYPERLINK(K636,"LINK"),"")</f>
        <v/>
      </c>
      <c r="M636" s="12" t="s">
        <v>3089</v>
      </c>
      <c r="N636" s="12" t="s">
        <v>3090</v>
      </c>
    </row>
    <row r="637" spans="1:14" x14ac:dyDescent="0.3">
      <c r="A637" t="s">
        <v>4848</v>
      </c>
      <c r="B637" s="6">
        <v>683</v>
      </c>
      <c r="C637" t="s">
        <v>1306</v>
      </c>
      <c r="E637" s="1" t="s">
        <v>227</v>
      </c>
      <c r="F637" s="1" t="s">
        <v>14</v>
      </c>
      <c r="G637" s="2" t="s">
        <v>724</v>
      </c>
      <c r="H637" s="10" t="s">
        <v>4951</v>
      </c>
      <c r="I637" s="8" t="s">
        <v>5818</v>
      </c>
      <c r="J637" s="10">
        <v>12</v>
      </c>
      <c r="K637" t="str">
        <f>IF(H637&gt;"","\\QNAP-TS-253A/"&amp;VLOOKUP(H637,Plattenzuordnung!$A$2:$B$8,2,FALSE)&amp;"/"&amp;I637,"")</f>
        <v>\\QNAP-TS-253A/USB_Video_F/Homeland - Staffel 1/</v>
      </c>
      <c r="L637" s="26" t="str">
        <f t="shared" si="13"/>
        <v>LINK</v>
      </c>
      <c r="M637" s="12" t="s">
        <v>4796</v>
      </c>
      <c r="N637" s="12" t="s">
        <v>4256</v>
      </c>
    </row>
    <row r="638" spans="1:14" x14ac:dyDescent="0.3">
      <c r="A638" t="s">
        <v>4849</v>
      </c>
      <c r="B638" s="6">
        <v>856</v>
      </c>
      <c r="C638" t="s">
        <v>1295</v>
      </c>
      <c r="E638" s="1" t="s">
        <v>227</v>
      </c>
      <c r="F638" s="1" t="s">
        <v>14</v>
      </c>
      <c r="G638" s="2" t="s">
        <v>1307</v>
      </c>
      <c r="H638" s="1" t="s">
        <v>4951</v>
      </c>
      <c r="I638" s="8" t="s">
        <v>5819</v>
      </c>
      <c r="J638" s="10">
        <v>12</v>
      </c>
      <c r="K638" t="str">
        <f>IF(H638&gt;"","\\QNAP-TS-253A/"&amp;VLOOKUP(H638,Plattenzuordnung!$A$2:$B$8,2,FALSE)&amp;"/"&amp;I638,"")</f>
        <v>\\QNAP-TS-253A/USB_Video_F/Homeland - Staffel 2/</v>
      </c>
      <c r="L638" s="26" t="str">
        <f t="shared" si="13"/>
        <v>LINK</v>
      </c>
      <c r="M638" s="12" t="s">
        <v>4796</v>
      </c>
      <c r="N638" s="12" t="s">
        <v>4256</v>
      </c>
    </row>
    <row r="639" spans="1:14" x14ac:dyDescent="0.3">
      <c r="A639" t="s">
        <v>4850</v>
      </c>
      <c r="B639" s="6">
        <v>1039</v>
      </c>
      <c r="C639" s="9" t="s">
        <v>6028</v>
      </c>
      <c r="D639" s="10">
        <v>4</v>
      </c>
      <c r="E639" s="1" t="s">
        <v>227</v>
      </c>
      <c r="F639" s="1" t="s">
        <v>45</v>
      </c>
      <c r="G639" s="2" t="s">
        <v>1308</v>
      </c>
      <c r="H639" s="1" t="s">
        <v>4951</v>
      </c>
      <c r="I639" s="8" t="s">
        <v>5820</v>
      </c>
      <c r="J639" s="10">
        <v>12</v>
      </c>
      <c r="K639" t="str">
        <f>IF(H639&gt;"","\\QNAP-TS-253A/"&amp;VLOOKUP(H639,Plattenzuordnung!$A$2:$B$8,2,FALSE)&amp;"/"&amp;I639,"")</f>
        <v>\\QNAP-TS-253A/USB_Video_F/Homeland - Staffel 3/</v>
      </c>
      <c r="L639" s="26" t="str">
        <f t="shared" si="13"/>
        <v>LINK</v>
      </c>
      <c r="M639" s="12" t="s">
        <v>4796</v>
      </c>
      <c r="N639" s="12" t="s">
        <v>4256</v>
      </c>
    </row>
    <row r="640" spans="1:14" x14ac:dyDescent="0.3">
      <c r="A640" t="s">
        <v>4851</v>
      </c>
      <c r="B640" s="6">
        <v>1115</v>
      </c>
      <c r="C640" t="s">
        <v>1309</v>
      </c>
      <c r="E640" s="1" t="s">
        <v>227</v>
      </c>
      <c r="F640" s="1" t="s">
        <v>14</v>
      </c>
      <c r="G640" s="2" t="s">
        <v>1310</v>
      </c>
      <c r="H640" s="1" t="s">
        <v>4951</v>
      </c>
      <c r="I640" s="8" t="s">
        <v>5821</v>
      </c>
      <c r="J640" s="10">
        <v>16</v>
      </c>
      <c r="K640" t="str">
        <f>IF(H640&gt;"","\\QNAP-TS-253A/"&amp;VLOOKUP(H640,Plattenzuordnung!$A$2:$B$8,2,FALSE)&amp;"/"&amp;I640,"")</f>
        <v>\\QNAP-TS-253A/USB_Video_F/Homeland - Staffel 4/</v>
      </c>
      <c r="L640" s="26" t="str">
        <f t="shared" si="13"/>
        <v>LINK</v>
      </c>
      <c r="M640" s="12" t="s">
        <v>4796</v>
      </c>
      <c r="N640" s="12" t="s">
        <v>4645</v>
      </c>
    </row>
    <row r="641" spans="1:14" x14ac:dyDescent="0.3">
      <c r="A641" t="s">
        <v>4852</v>
      </c>
      <c r="B641" s="6">
        <v>1195</v>
      </c>
      <c r="C641" t="s">
        <v>6030</v>
      </c>
      <c r="D641" s="1">
        <v>1</v>
      </c>
      <c r="E641" s="1" t="s">
        <v>227</v>
      </c>
      <c r="F641" s="1" t="s">
        <v>45</v>
      </c>
      <c r="G641" s="2" t="s">
        <v>1311</v>
      </c>
      <c r="H641" s="10" t="s">
        <v>4951</v>
      </c>
      <c r="I641" s="8" t="s">
        <v>5822</v>
      </c>
      <c r="J641" s="10">
        <v>12</v>
      </c>
      <c r="K641" t="str">
        <f>IF(H641&gt;"","\\QNAP-TS-253A/"&amp;VLOOKUP(H641,Plattenzuordnung!$A$2:$B$8,2,FALSE)&amp;"/"&amp;I641,"")</f>
        <v>\\QNAP-TS-253A/USB_Video_F/Homeland - Staffel 5/</v>
      </c>
      <c r="L641" s="26" t="str">
        <f t="shared" si="13"/>
        <v>LINK</v>
      </c>
      <c r="M641" s="12" t="s">
        <v>4796</v>
      </c>
      <c r="N641" s="12" t="s">
        <v>4645</v>
      </c>
    </row>
    <row r="642" spans="1:14" x14ac:dyDescent="0.3">
      <c r="A642" t="s">
        <v>4853</v>
      </c>
      <c r="B642" s="6">
        <v>1233</v>
      </c>
      <c r="C642" t="s">
        <v>6030</v>
      </c>
      <c r="D642" s="1">
        <v>1</v>
      </c>
      <c r="E642" s="1" t="s">
        <v>227</v>
      </c>
      <c r="F642" s="1" t="s">
        <v>45</v>
      </c>
      <c r="G642" s="2">
        <v>42966</v>
      </c>
      <c r="H642" s="10" t="s">
        <v>4951</v>
      </c>
      <c r="I642" s="8" t="s">
        <v>5823</v>
      </c>
      <c r="J642" s="10">
        <v>12</v>
      </c>
      <c r="K642" t="str">
        <f>IF(H642&gt;"","\\QNAP-TS-253A/"&amp;VLOOKUP(H642,Plattenzuordnung!$A$2:$B$8,2,FALSE)&amp;"/"&amp;I642,"")</f>
        <v>\\QNAP-TS-253A/USB_Video_F/Homeland - Staffel 6/</v>
      </c>
      <c r="L642" s="26" t="str">
        <f t="shared" si="13"/>
        <v>LINK</v>
      </c>
      <c r="M642" s="12" t="s">
        <v>4796</v>
      </c>
      <c r="N642" s="12" t="s">
        <v>4797</v>
      </c>
    </row>
    <row r="643" spans="1:14" x14ac:dyDescent="0.3">
      <c r="A643" t="s">
        <v>4854</v>
      </c>
      <c r="B643" s="21">
        <v>1281</v>
      </c>
      <c r="C643" s="9" t="s">
        <v>4934</v>
      </c>
      <c r="D643" s="10">
        <v>4</v>
      </c>
      <c r="E643" s="1" t="s">
        <v>227</v>
      </c>
      <c r="F643" s="1" t="s">
        <v>45</v>
      </c>
      <c r="G643" s="2">
        <v>43319</v>
      </c>
      <c r="H643" s="10" t="s">
        <v>4951</v>
      </c>
      <c r="I643" s="8" t="s">
        <v>5824</v>
      </c>
      <c r="J643" s="10">
        <v>12</v>
      </c>
      <c r="K643" t="str">
        <f>IF(H643&gt;"","\\QNAP-TS-253A/"&amp;VLOOKUP(H643,Plattenzuordnung!$A$2:$B$8,2,FALSE)&amp;"/"&amp;I643,"")</f>
        <v>\\QNAP-TS-253A/USB_Video_F/Homeland - Staffel 7/</v>
      </c>
      <c r="L643" s="26" t="str">
        <f t="shared" si="13"/>
        <v>LINK</v>
      </c>
      <c r="M643" s="12" t="s">
        <v>4796</v>
      </c>
      <c r="N643" s="12" t="s">
        <v>4645</v>
      </c>
    </row>
    <row r="644" spans="1:14" x14ac:dyDescent="0.3">
      <c r="A644" t="s">
        <v>1312</v>
      </c>
      <c r="B644" s="6">
        <v>110</v>
      </c>
      <c r="C644" t="s">
        <v>2801</v>
      </c>
      <c r="E644" s="1" t="s">
        <v>13</v>
      </c>
      <c r="F644" s="1" t="s">
        <v>41</v>
      </c>
      <c r="G644" s="2" t="s">
        <v>63</v>
      </c>
      <c r="H644" s="1" t="s">
        <v>2600</v>
      </c>
      <c r="I644" s="5" t="s">
        <v>5660</v>
      </c>
      <c r="K644" t="str">
        <f>IF(H644&gt;"","\\QNAP-TS-253A/"&amp;VLOOKUP(H644,Plattenzuordnung!$A$2:$B$8,2,FALSE)&amp;"/"&amp;I644,"")</f>
        <v>\\QNAP-TS-253A/USB_Video_E/Homo Faber.mpg</v>
      </c>
      <c r="L644" s="26" t="str">
        <f t="shared" si="13"/>
        <v>LINK</v>
      </c>
      <c r="M644" s="12" t="s">
        <v>3091</v>
      </c>
      <c r="N644" s="12" t="s">
        <v>3092</v>
      </c>
    </row>
    <row r="645" spans="1:14" x14ac:dyDescent="0.3">
      <c r="A645" t="s">
        <v>1313</v>
      </c>
      <c r="B645" s="6">
        <v>111</v>
      </c>
      <c r="C645" t="s">
        <v>1314</v>
      </c>
      <c r="E645" s="1" t="s">
        <v>31</v>
      </c>
      <c r="G645" s="2" t="s">
        <v>1315</v>
      </c>
      <c r="K645" t="str">
        <f>IF(H645&gt;"","\\QNAP-TS-253A/"&amp;VLOOKUP(H645,Plattenzuordnung!$A$2:$B$8,2,FALSE)&amp;"/"&amp;I645,"")</f>
        <v/>
      </c>
      <c r="L645" s="26" t="str">
        <f t="shared" si="13"/>
        <v/>
      </c>
      <c r="M645" s="12" t="s">
        <v>3093</v>
      </c>
      <c r="N645" s="12" t="s">
        <v>3094</v>
      </c>
    </row>
    <row r="646" spans="1:14" x14ac:dyDescent="0.3">
      <c r="A646" t="s">
        <v>1316</v>
      </c>
      <c r="B646" s="6">
        <v>800</v>
      </c>
      <c r="C646" t="s">
        <v>6031</v>
      </c>
      <c r="D646" s="1">
        <v>1</v>
      </c>
      <c r="E646" s="1" t="s">
        <v>106</v>
      </c>
      <c r="F646" s="1" t="s">
        <v>45</v>
      </c>
      <c r="G646" s="2" t="s">
        <v>763</v>
      </c>
      <c r="H646" s="1" t="s">
        <v>2578</v>
      </c>
      <c r="I646" s="5" t="s">
        <v>5453</v>
      </c>
      <c r="K646" t="str">
        <f>IF(H646&gt;"","\\QNAP-TS-253A/"&amp;VLOOKUP(H646,Plattenzuordnung!$A$2:$B$8,2,FALSE)&amp;"/"&amp;I646,"")</f>
        <v>\\QNAP-TS-253A/USB_Video_D/Donna Summer Hot Stuff.ts</v>
      </c>
      <c r="L646" s="26" t="str">
        <f t="shared" si="13"/>
        <v>LINK</v>
      </c>
      <c r="N646" s="12" t="s">
        <v>4165</v>
      </c>
    </row>
    <row r="647" spans="1:14" x14ac:dyDescent="0.3">
      <c r="A647" t="s">
        <v>1317</v>
      </c>
      <c r="B647" s="6">
        <v>812</v>
      </c>
      <c r="C647" t="s">
        <v>1318</v>
      </c>
      <c r="E647" s="1" t="s">
        <v>13</v>
      </c>
      <c r="F647" s="1" t="s">
        <v>14</v>
      </c>
      <c r="G647" s="2" t="s">
        <v>1319</v>
      </c>
      <c r="H647" s="1" t="s">
        <v>2578</v>
      </c>
      <c r="I647" s="5" t="s">
        <v>5454</v>
      </c>
      <c r="K647" t="str">
        <f>IF(H647&gt;"","\\QNAP-TS-253A/"&amp;VLOOKUP(H647,Plattenzuordnung!$A$2:$B$8,2,FALSE)&amp;"/"&amp;I647,"")</f>
        <v>\\QNAP-TS-253A/USB_Video_D/Hotel Ruanda.mp4</v>
      </c>
      <c r="L647" s="26" t="str">
        <f t="shared" si="13"/>
        <v>LINK</v>
      </c>
      <c r="M647" s="12" t="s">
        <v>4136</v>
      </c>
      <c r="N647" s="12" t="s">
        <v>4180</v>
      </c>
    </row>
    <row r="648" spans="1:14" x14ac:dyDescent="0.3">
      <c r="A648" t="s">
        <v>1320</v>
      </c>
      <c r="B648" s="6">
        <v>890</v>
      </c>
      <c r="C648" t="s">
        <v>1321</v>
      </c>
      <c r="E648" s="1" t="s">
        <v>227</v>
      </c>
      <c r="F648" s="1" t="s">
        <v>14</v>
      </c>
      <c r="G648" s="2" t="s">
        <v>1322</v>
      </c>
      <c r="H648" s="1" t="s">
        <v>4951</v>
      </c>
      <c r="I648" s="5" t="s">
        <v>5825</v>
      </c>
      <c r="J648" s="1">
        <v>13</v>
      </c>
      <c r="K648" t="str">
        <f>IF(H648&gt;"","\\QNAP-TS-253A/"&amp;VLOOKUP(H648,Plattenzuordnung!$A$2:$B$8,2,FALSE)&amp;"/"&amp;I648,"")</f>
        <v>\\QNAP-TS-253A/USB_Video_F/House of Cards Season 01/</v>
      </c>
      <c r="L648" s="26" t="str">
        <f t="shared" si="13"/>
        <v>LINK</v>
      </c>
      <c r="M648" s="12" t="s">
        <v>4310</v>
      </c>
      <c r="N648" s="12" t="s">
        <v>4311</v>
      </c>
    </row>
    <row r="649" spans="1:14" x14ac:dyDescent="0.3">
      <c r="A649" t="s">
        <v>1323</v>
      </c>
      <c r="B649" s="6">
        <v>976</v>
      </c>
      <c r="C649" t="s">
        <v>1324</v>
      </c>
      <c r="E649" s="1" t="s">
        <v>227</v>
      </c>
      <c r="F649" s="1" t="s">
        <v>14</v>
      </c>
      <c r="G649" s="2" t="s">
        <v>1325</v>
      </c>
      <c r="H649" s="1" t="s">
        <v>4951</v>
      </c>
      <c r="I649" s="5" t="s">
        <v>5826</v>
      </c>
      <c r="J649" s="1">
        <v>13</v>
      </c>
      <c r="K649" t="str">
        <f>IF(H649&gt;"","\\QNAP-TS-253A/"&amp;VLOOKUP(H649,Plattenzuordnung!$A$2:$B$8,2,FALSE)&amp;"/"&amp;I649,"")</f>
        <v>\\QNAP-TS-253A/USB_Video_F/House of Cards Season 02/</v>
      </c>
      <c r="L649" s="26" t="str">
        <f t="shared" si="13"/>
        <v>LINK</v>
      </c>
      <c r="N649" s="12" t="s">
        <v>4445</v>
      </c>
    </row>
    <row r="650" spans="1:14" x14ac:dyDescent="0.3">
      <c r="A650" t="s">
        <v>1326</v>
      </c>
      <c r="B650" s="6">
        <v>1158</v>
      </c>
      <c r="C650" t="s">
        <v>1327</v>
      </c>
      <c r="E650" s="1" t="s">
        <v>227</v>
      </c>
      <c r="F650" s="1" t="s">
        <v>14</v>
      </c>
      <c r="G650" s="2" t="s">
        <v>150</v>
      </c>
      <c r="H650" s="1" t="s">
        <v>4951</v>
      </c>
      <c r="I650" s="5" t="s">
        <v>5827</v>
      </c>
      <c r="J650" s="1">
        <v>13</v>
      </c>
      <c r="K650" t="str">
        <f>IF(H650&gt;"","\\QNAP-TS-253A/"&amp;VLOOKUP(H650,Plattenzuordnung!$A$2:$B$8,2,FALSE)&amp;"/"&amp;I650,"")</f>
        <v>\\QNAP-TS-253A/USB_Video_F/House of Cards Season 03/</v>
      </c>
      <c r="L650" s="26" t="str">
        <f t="shared" si="13"/>
        <v>LINK</v>
      </c>
      <c r="N650" s="12" t="s">
        <v>4704</v>
      </c>
    </row>
    <row r="651" spans="1:14" x14ac:dyDescent="0.3">
      <c r="A651" s="11" t="s">
        <v>1328</v>
      </c>
      <c r="B651" s="6">
        <v>1199</v>
      </c>
      <c r="C651" s="9" t="s">
        <v>6030</v>
      </c>
      <c r="D651" s="10">
        <v>1</v>
      </c>
      <c r="E651" s="1" t="s">
        <v>227</v>
      </c>
      <c r="F651" s="1" t="s">
        <v>45</v>
      </c>
      <c r="G651" s="2" t="s">
        <v>1272</v>
      </c>
      <c r="H651" s="10" t="s">
        <v>4951</v>
      </c>
      <c r="I651" s="5" t="s">
        <v>5828</v>
      </c>
      <c r="J651" s="1">
        <v>13</v>
      </c>
      <c r="K651" t="str">
        <f>IF(H651&gt;"","\\QNAP-TS-253A/"&amp;VLOOKUP(H651,Plattenzuordnung!$A$2:$B$8,2,FALSE)&amp;"/"&amp;I651,"")</f>
        <v>\\QNAP-TS-253A/USB_Video_F/House of Cards Season 04/</v>
      </c>
      <c r="L651" s="26" t="str">
        <f t="shared" si="13"/>
        <v>LINK</v>
      </c>
    </row>
    <row r="652" spans="1:14" x14ac:dyDescent="0.3">
      <c r="A652" t="s">
        <v>1329</v>
      </c>
      <c r="B652" s="6">
        <v>1232</v>
      </c>
      <c r="C652" s="9" t="s">
        <v>6030</v>
      </c>
      <c r="D652" s="10">
        <v>1</v>
      </c>
      <c r="E652" s="1" t="s">
        <v>227</v>
      </c>
      <c r="F652" s="1" t="s">
        <v>45</v>
      </c>
      <c r="G652" s="2">
        <v>42966</v>
      </c>
      <c r="H652" s="10" t="s">
        <v>4951</v>
      </c>
      <c r="I652" s="5" t="s">
        <v>5829</v>
      </c>
      <c r="J652" s="1">
        <v>13</v>
      </c>
      <c r="K652" t="str">
        <f>IF(H652&gt;"","\\QNAP-TS-253A/"&amp;VLOOKUP(H652,Plattenzuordnung!$A$2:$B$8,2,FALSE)&amp;"/"&amp;I652,"")</f>
        <v>\\QNAP-TS-253A/USB_Video_F/House of Cards Season 05/</v>
      </c>
      <c r="L652" s="26" t="str">
        <f t="shared" si="13"/>
        <v>LINK</v>
      </c>
      <c r="M652" s="12" t="s">
        <v>3009</v>
      </c>
      <c r="N652" s="12" t="s">
        <v>4795</v>
      </c>
    </row>
    <row r="653" spans="1:14" x14ac:dyDescent="0.3">
      <c r="A653" t="s">
        <v>1330</v>
      </c>
      <c r="B653" s="6">
        <v>1042</v>
      </c>
      <c r="C653" t="s">
        <v>1331</v>
      </c>
      <c r="E653" s="1" t="s">
        <v>53</v>
      </c>
      <c r="F653" s="1" t="s">
        <v>14</v>
      </c>
      <c r="G653" s="2" t="s">
        <v>1332</v>
      </c>
      <c r="H653" s="1" t="s">
        <v>354</v>
      </c>
      <c r="I653" s="5" t="s">
        <v>2716</v>
      </c>
      <c r="K653" t="str">
        <f>IF(H653&gt;"","\\QNAP-TS-253A/"&amp;VLOOKUP(H653,Plattenzuordnung!$A$2:$B$8,2,FALSE)&amp;"/"&amp;I653,"")</f>
        <v>\\QNAP-TS-253A/USB_Video_B/Hunger.mp4</v>
      </c>
      <c r="L653" s="26" t="str">
        <f t="shared" si="13"/>
        <v>LINK</v>
      </c>
      <c r="M653" s="12" t="s">
        <v>4414</v>
      </c>
      <c r="N653" s="12" t="s">
        <v>4536</v>
      </c>
    </row>
    <row r="654" spans="1:14" x14ac:dyDescent="0.3">
      <c r="A654" t="s">
        <v>1333</v>
      </c>
      <c r="B654" s="6">
        <v>892</v>
      </c>
      <c r="C654" t="s">
        <v>1334</v>
      </c>
      <c r="E654" s="1" t="s">
        <v>53</v>
      </c>
      <c r="F654" s="1" t="s">
        <v>14</v>
      </c>
      <c r="G654" s="2" t="s">
        <v>1335</v>
      </c>
      <c r="H654" s="1" t="s">
        <v>354</v>
      </c>
      <c r="I654" s="5" t="s">
        <v>2717</v>
      </c>
      <c r="K654" t="str">
        <f>IF(H654&gt;"","\\QNAP-TS-253A/"&amp;VLOOKUP(H654,Plattenzuordnung!$A$2:$B$8,2,FALSE)&amp;"/"&amp;I654,"")</f>
        <v>\\QNAP-TS-253A/USB_Video_B/Hunting Season.mp4</v>
      </c>
      <c r="L654" s="26" t="str">
        <f t="shared" si="13"/>
        <v>LINK</v>
      </c>
      <c r="M654" s="12" t="s">
        <v>4314</v>
      </c>
      <c r="N654" s="12" t="s">
        <v>4315</v>
      </c>
    </row>
    <row r="655" spans="1:14" x14ac:dyDescent="0.3">
      <c r="A655" s="9" t="s">
        <v>1336</v>
      </c>
      <c r="B655" s="6">
        <v>801</v>
      </c>
      <c r="C655" t="s">
        <v>6031</v>
      </c>
      <c r="D655" s="1">
        <v>1</v>
      </c>
      <c r="E655" s="1" t="s">
        <v>106</v>
      </c>
      <c r="F655" s="1" t="s">
        <v>45</v>
      </c>
      <c r="G655" s="2" t="s">
        <v>763</v>
      </c>
      <c r="H655" s="1" t="s">
        <v>2578</v>
      </c>
      <c r="I655" s="5" t="s">
        <v>5455</v>
      </c>
      <c r="K655" t="str">
        <f>IF(H655&gt;"","\\QNAP-TS-253A/"&amp;VLOOKUP(H655,Plattenzuordnung!$A$2:$B$8,2,FALSE)&amp;"/"&amp;I655,"")</f>
        <v>\\QNAP-TS-253A/USB_Video_D/Hurricane Festival 2013.ts</v>
      </c>
      <c r="L655" s="26" t="str">
        <f t="shared" si="13"/>
        <v>LINK</v>
      </c>
    </row>
    <row r="656" spans="1:14" x14ac:dyDescent="0.3">
      <c r="A656" s="9" t="s">
        <v>5099</v>
      </c>
      <c r="B656" s="6">
        <v>1344</v>
      </c>
      <c r="C656" t="s">
        <v>4934</v>
      </c>
      <c r="D656" s="10">
        <v>4</v>
      </c>
      <c r="E656" s="1" t="s">
        <v>9</v>
      </c>
      <c r="F656" s="1" t="s">
        <v>14</v>
      </c>
      <c r="G656" s="2">
        <v>44278</v>
      </c>
      <c r="H656" s="1" t="s">
        <v>2578</v>
      </c>
      <c r="I656" s="5" t="s">
        <v>5100</v>
      </c>
      <c r="K656" t="str">
        <f>IF(H656&gt;"","\\QNAP-TS-253A/"&amp;VLOOKUP(H656,Plattenzuordnung!$A$2:$B$8,2,FALSE)&amp;"/"&amp;I656,"")</f>
        <v>\\QNAP-TS-253A/USB_Video_D/I Care a Lot.mp4</v>
      </c>
      <c r="L656" s="26" t="str">
        <f t="shared" si="13"/>
        <v>LINK</v>
      </c>
      <c r="M656" s="12" t="s">
        <v>5101</v>
      </c>
      <c r="N656" s="12" t="s">
        <v>5102</v>
      </c>
    </row>
    <row r="657" spans="1:14" x14ac:dyDescent="0.3">
      <c r="A657" s="9" t="s">
        <v>5034</v>
      </c>
      <c r="B657" s="6">
        <v>1321</v>
      </c>
      <c r="C657" t="s">
        <v>4934</v>
      </c>
      <c r="D657" s="1">
        <v>4</v>
      </c>
      <c r="E657" s="1" t="s">
        <v>5035</v>
      </c>
      <c r="F657" s="1" t="s">
        <v>14</v>
      </c>
      <c r="G657" s="2">
        <v>44277</v>
      </c>
      <c r="H657" s="1" t="s">
        <v>4951</v>
      </c>
      <c r="I657" s="5" t="s">
        <v>5036</v>
      </c>
      <c r="K657" t="str">
        <f>IF(H657&gt;"","\\QNAP-TS-253A/"&amp;VLOOKUP(H657,Plattenzuordnung!$A$2:$B$8,2,FALSE)&amp;"/"&amp;I657,"")</f>
        <v>\\QNAP-TS-253A/USB_Video_F/000 StreamDownload/I remember you.mp4</v>
      </c>
      <c r="L657" s="26" t="str">
        <f t="shared" si="13"/>
        <v>LINK</v>
      </c>
      <c r="M657" s="12" t="s">
        <v>5037</v>
      </c>
      <c r="N657" s="12" t="s">
        <v>5038</v>
      </c>
    </row>
    <row r="658" spans="1:14" x14ac:dyDescent="0.3">
      <c r="A658" t="s">
        <v>6133</v>
      </c>
      <c r="B658" s="6">
        <v>1406</v>
      </c>
      <c r="C658" s="9" t="s">
        <v>4934</v>
      </c>
      <c r="E658" s="1" t="s">
        <v>168</v>
      </c>
      <c r="F658" s="1" t="s">
        <v>14</v>
      </c>
      <c r="G658" s="2">
        <v>45055</v>
      </c>
      <c r="H658" s="1" t="s">
        <v>4951</v>
      </c>
      <c r="I658" s="5" t="s">
        <v>6134</v>
      </c>
      <c r="K658" t="str">
        <f>IF(H658&gt;"","\\QNAP-TS-253A/"&amp;VLOOKUP(H658,Plattenzuordnung!$A$2:$B$8,2,FALSE)&amp;"/"&amp;I658,"")</f>
        <v>\\QNAP-TS-253A/USB_Video_F/000 StreamDownload/Iceland – On Top of the World.mp4</v>
      </c>
      <c r="L658" s="26" t="str">
        <f t="shared" si="13"/>
        <v>LINK</v>
      </c>
      <c r="M658" s="12" t="s">
        <v>6135</v>
      </c>
    </row>
    <row r="659" spans="1:14" x14ac:dyDescent="0.3">
      <c r="A659" s="9" t="s">
        <v>6136</v>
      </c>
      <c r="B659" s="6">
        <v>1407</v>
      </c>
      <c r="C659" t="s">
        <v>5937</v>
      </c>
      <c r="E659" s="1" t="s">
        <v>6137</v>
      </c>
      <c r="F659" s="1" t="s">
        <v>14</v>
      </c>
      <c r="G659" s="2">
        <v>45131</v>
      </c>
      <c r="H659" s="1" t="s">
        <v>4951</v>
      </c>
      <c r="I659" s="5" t="s">
        <v>6140</v>
      </c>
      <c r="K659" t="str">
        <f>IF(H659&gt;"","\\QNAP-TS-253A/"&amp;VLOOKUP(H659,Plattenzuordnung!$A$2:$B$8,2,FALSE)&amp;"/"&amp;I659,"")</f>
        <v>\\QNAP-TS-253A/USB_Video_F/000 StreamDownload/Ich Bin Dein Mensch.mp4</v>
      </c>
      <c r="L659" s="26" t="str">
        <f t="shared" si="13"/>
        <v>LINK</v>
      </c>
      <c r="M659" s="12" t="s">
        <v>6138</v>
      </c>
      <c r="N659" s="12" t="s">
        <v>6139</v>
      </c>
    </row>
    <row r="660" spans="1:14" x14ac:dyDescent="0.3">
      <c r="A660" t="s">
        <v>1337</v>
      </c>
      <c r="B660" s="6">
        <v>443</v>
      </c>
      <c r="C660" t="s">
        <v>6036</v>
      </c>
      <c r="D660" s="1">
        <v>3</v>
      </c>
      <c r="E660" s="1" t="s">
        <v>13</v>
      </c>
      <c r="F660" s="1" t="s">
        <v>45</v>
      </c>
      <c r="G660" s="2" t="s">
        <v>134</v>
      </c>
      <c r="H660" s="1" t="s">
        <v>2600</v>
      </c>
      <c r="I660" s="5" t="s">
        <v>5659</v>
      </c>
      <c r="K660" t="str">
        <f>IF(H660&gt;"","\\QNAP-TS-253A/"&amp;VLOOKUP(H660,Plattenzuordnung!$A$2:$B$8,2,FALSE)&amp;"/"&amp;I660,"")</f>
        <v>\\QNAP-TS-253A/USB_Video_E/Ich bin die Andere.mpg</v>
      </c>
      <c r="L660" s="26" t="str">
        <f t="shared" si="13"/>
        <v>LINK</v>
      </c>
      <c r="M660" s="12" t="s">
        <v>3630</v>
      </c>
      <c r="N660" s="12" t="s">
        <v>3631</v>
      </c>
    </row>
    <row r="661" spans="1:14" x14ac:dyDescent="0.3">
      <c r="A661" t="s">
        <v>1338</v>
      </c>
      <c r="B661" s="6">
        <v>1201</v>
      </c>
      <c r="C661" t="s">
        <v>6031</v>
      </c>
      <c r="D661" s="1">
        <v>1</v>
      </c>
      <c r="E661" s="1" t="s">
        <v>53</v>
      </c>
      <c r="F661" s="1" t="s">
        <v>45</v>
      </c>
      <c r="G661" s="2" t="s">
        <v>1339</v>
      </c>
      <c r="H661" s="1" t="s">
        <v>2578</v>
      </c>
      <c r="I661" s="5" t="s">
        <v>1340</v>
      </c>
      <c r="K661" t="str">
        <f>IF(H661&gt;"","\\QNAP-TS-253A/"&amp;VLOOKUP(H661,Plattenzuordnung!$A$2:$B$8,2,FALSE)&amp;"/"&amp;I661,"")</f>
        <v>\\QNAP-TS-253A/USB_Video_D/Ich darf nicht schlafen.ts</v>
      </c>
      <c r="L661" s="26" t="str">
        <f t="shared" si="13"/>
        <v>LINK</v>
      </c>
      <c r="M661" s="12" t="s">
        <v>4763</v>
      </c>
      <c r="N661" s="12" t="s">
        <v>4764</v>
      </c>
    </row>
    <row r="662" spans="1:14" x14ac:dyDescent="0.3">
      <c r="A662" t="s">
        <v>1341</v>
      </c>
      <c r="B662" s="6">
        <v>708</v>
      </c>
      <c r="C662" t="s">
        <v>1342</v>
      </c>
      <c r="E662" s="1" t="s">
        <v>13</v>
      </c>
      <c r="F662" s="1" t="s">
        <v>14</v>
      </c>
      <c r="G662" s="2" t="s">
        <v>253</v>
      </c>
      <c r="H662" s="1" t="s">
        <v>2578</v>
      </c>
      <c r="I662" s="5" t="s">
        <v>5456</v>
      </c>
      <c r="K662" t="str">
        <f>IF(H662&gt;"","\\QNAP-TS-253A/"&amp;VLOOKUP(H662,Plattenzuordnung!$A$2:$B$8,2,FALSE)&amp;"/"&amp;I662,"")</f>
        <v>\\QNAP-TS-253A/USB_Video_D/ID_A.mp4</v>
      </c>
      <c r="L662" s="26" t="str">
        <f t="shared" si="13"/>
        <v>LINK</v>
      </c>
      <c r="M662" s="12" t="s">
        <v>4046</v>
      </c>
      <c r="N662" s="12" t="s">
        <v>4047</v>
      </c>
    </row>
    <row r="663" spans="1:14" x14ac:dyDescent="0.3">
      <c r="A663" s="9" t="s">
        <v>1343</v>
      </c>
      <c r="B663" s="6">
        <v>258</v>
      </c>
      <c r="C663" t="s">
        <v>6035</v>
      </c>
      <c r="D663" s="1">
        <v>2</v>
      </c>
      <c r="E663" s="1" t="s">
        <v>53</v>
      </c>
      <c r="F663" s="1" t="s">
        <v>14</v>
      </c>
      <c r="G663" s="2" t="s">
        <v>613</v>
      </c>
      <c r="H663" s="1" t="s">
        <v>344</v>
      </c>
      <c r="I663" s="8" t="s">
        <v>5369</v>
      </c>
      <c r="J663" s="10"/>
      <c r="K663" t="str">
        <f>IF(H663&gt;"","\\QNAP-TS-253A/"&amp;VLOOKUP(H663,Plattenzuordnung!$A$2:$B$8,2,FALSE)&amp;"/"&amp;I663,"")</f>
        <v>\\QNAP-TS-253A/USB_Video_C/Illuminati.wmv</v>
      </c>
      <c r="L663" s="26" t="str">
        <f t="shared" si="13"/>
        <v>LINK</v>
      </c>
      <c r="M663" s="12" t="s">
        <v>3316</v>
      </c>
      <c r="N663" s="12" t="s">
        <v>3317</v>
      </c>
    </row>
    <row r="664" spans="1:14" x14ac:dyDescent="0.3">
      <c r="A664" s="9" t="s">
        <v>4937</v>
      </c>
      <c r="B664" s="6">
        <v>1306</v>
      </c>
      <c r="C664" t="s">
        <v>4934</v>
      </c>
      <c r="D664" s="10">
        <v>4</v>
      </c>
      <c r="E664" s="1" t="s">
        <v>13</v>
      </c>
      <c r="F664" s="1" t="s">
        <v>14</v>
      </c>
      <c r="G664" s="2">
        <v>43836</v>
      </c>
      <c r="H664" s="1" t="s">
        <v>2578</v>
      </c>
      <c r="I664" s="5" t="s">
        <v>4938</v>
      </c>
      <c r="K664" t="str">
        <f>IF(H664&gt;"","\\QNAP-TS-253A/"&amp;VLOOKUP(H664,Plattenzuordnung!$A$2:$B$8,2,FALSE)&amp;"/"&amp;I664,"")</f>
        <v>\\QNAP-TS-253A/USB_Video_D/Im August in Osage County.mp4</v>
      </c>
      <c r="L664" s="26" t="str">
        <f t="shared" si="13"/>
        <v>LINK</v>
      </c>
      <c r="M664" s="12" t="s">
        <v>4939</v>
      </c>
      <c r="N664" s="12" t="s">
        <v>4940</v>
      </c>
    </row>
    <row r="665" spans="1:14" x14ac:dyDescent="0.3">
      <c r="A665" t="s">
        <v>1344</v>
      </c>
      <c r="B665" s="6">
        <v>394</v>
      </c>
      <c r="C665" t="s">
        <v>1345</v>
      </c>
      <c r="E665" s="1" t="s">
        <v>9</v>
      </c>
      <c r="G665" s="2" t="s">
        <v>1346</v>
      </c>
      <c r="K665" t="str">
        <f>IF(H665&gt;"","\\QNAP-TS-253A/"&amp;VLOOKUP(H665,Plattenzuordnung!$A$2:$B$8,2,FALSE)&amp;"/"&amp;I665,"")</f>
        <v/>
      </c>
      <c r="L665" s="26" t="str">
        <f t="shared" si="13"/>
        <v/>
      </c>
      <c r="M665" s="12" t="s">
        <v>3011</v>
      </c>
      <c r="N665" s="12" t="s">
        <v>3543</v>
      </c>
    </row>
    <row r="666" spans="1:14" x14ac:dyDescent="0.3">
      <c r="A666" t="s">
        <v>1347</v>
      </c>
      <c r="B666" s="6">
        <v>343</v>
      </c>
      <c r="C666" t="s">
        <v>6036</v>
      </c>
      <c r="D666" s="1">
        <v>3</v>
      </c>
      <c r="E666" s="1" t="s">
        <v>13</v>
      </c>
      <c r="F666" s="1" t="s">
        <v>41</v>
      </c>
      <c r="G666" s="2" t="s">
        <v>1348</v>
      </c>
      <c r="H666" s="1" t="s">
        <v>2600</v>
      </c>
      <c r="I666" s="5" t="s">
        <v>5658</v>
      </c>
      <c r="K666" t="str">
        <f>IF(H666&gt;"","\\QNAP-TS-253A/"&amp;VLOOKUP(H666,Plattenzuordnung!$A$2:$B$8,2,FALSE)&amp;"/"&amp;I666,"")</f>
        <v>\\QNAP-TS-253A/USB_Video_E/Im Bett.mpg</v>
      </c>
      <c r="L666" s="26" t="str">
        <f t="shared" si="13"/>
        <v>LINK</v>
      </c>
      <c r="M666" s="12" t="s">
        <v>3404</v>
      </c>
      <c r="N666" s="12" t="s">
        <v>3459</v>
      </c>
    </row>
    <row r="667" spans="1:14" x14ac:dyDescent="0.3">
      <c r="A667" t="s">
        <v>5970</v>
      </c>
      <c r="B667" s="6">
        <v>1374</v>
      </c>
      <c r="C667" t="s">
        <v>4934</v>
      </c>
      <c r="D667" s="1">
        <v>4</v>
      </c>
      <c r="E667" s="1" t="s">
        <v>38</v>
      </c>
      <c r="F667" s="1" t="s">
        <v>14</v>
      </c>
      <c r="G667" s="2">
        <v>44610</v>
      </c>
      <c r="H667" s="1" t="s">
        <v>4951</v>
      </c>
      <c r="I667" s="5" t="s">
        <v>5971</v>
      </c>
      <c r="K667" t="str">
        <f>IF(H667&gt;"","\\QNAP-TS-253A/"&amp;VLOOKUP(H667,Plattenzuordnung!$A$2:$B$8,2,FALSE)&amp;"/"&amp;I667,"")</f>
        <v>\\QNAP-TS-253A/USB_Video_F/000 StreamDownload/Im Herzen des Dschungels.mp4</v>
      </c>
      <c r="L667" s="26" t="str">
        <f t="shared" si="13"/>
        <v>LINK</v>
      </c>
      <c r="M667" s="12" t="s">
        <v>5972</v>
      </c>
      <c r="N667" s="12" t="s">
        <v>5973</v>
      </c>
    </row>
    <row r="668" spans="1:14" x14ac:dyDescent="0.3">
      <c r="A668" t="s">
        <v>1349</v>
      </c>
      <c r="B668" s="6">
        <v>244</v>
      </c>
      <c r="C668" t="s">
        <v>6035</v>
      </c>
      <c r="D668" s="1">
        <v>3</v>
      </c>
      <c r="E668" s="1" t="s">
        <v>13</v>
      </c>
      <c r="F668" s="1" t="s">
        <v>45</v>
      </c>
      <c r="G668" s="2" t="s">
        <v>1350</v>
      </c>
      <c r="H668" s="1" t="s">
        <v>2600</v>
      </c>
      <c r="I668" s="5" t="s">
        <v>5657</v>
      </c>
      <c r="K668" t="str">
        <f>IF(H668&gt;"","\\QNAP-TS-253A/"&amp;VLOOKUP(H668,Plattenzuordnung!$A$2:$B$8,2,FALSE)&amp;"/"&amp;I668,"")</f>
        <v>\\QNAP-TS-253A/USB_Video_E/Im Jahr des Drachen.wmv</v>
      </c>
      <c r="L668" s="26" t="str">
        <f t="shared" si="13"/>
        <v>LINK</v>
      </c>
      <c r="M668" s="12" t="s">
        <v>3290</v>
      </c>
      <c r="N668" s="12" t="s">
        <v>3291</v>
      </c>
    </row>
    <row r="669" spans="1:14" x14ac:dyDescent="0.3">
      <c r="A669" t="s">
        <v>1351</v>
      </c>
      <c r="B669" s="6">
        <v>1092</v>
      </c>
      <c r="C669" t="s">
        <v>1352</v>
      </c>
      <c r="E669" s="1" t="s">
        <v>53</v>
      </c>
      <c r="F669" s="1" t="s">
        <v>14</v>
      </c>
      <c r="G669" s="2" t="s">
        <v>1093</v>
      </c>
      <c r="H669" s="1" t="s">
        <v>344</v>
      </c>
      <c r="I669" s="5" t="s">
        <v>2656</v>
      </c>
      <c r="K669" t="str">
        <f>IF(H669&gt;"","\\QNAP-TS-253A/"&amp;VLOOKUP(H669,Plattenzuordnung!$A$2:$B$8,2,FALSE)&amp;"/"&amp;I669,"")</f>
        <v>\\QNAP-TS-253A/USB_Video_C/Im Netz der Spinne.mp4</v>
      </c>
      <c r="L669" s="26" t="str">
        <f t="shared" si="13"/>
        <v>LINK</v>
      </c>
      <c r="M669" s="12" t="s">
        <v>3097</v>
      </c>
      <c r="N669" s="12" t="s">
        <v>3098</v>
      </c>
    </row>
    <row r="670" spans="1:14" x14ac:dyDescent="0.3">
      <c r="A670" t="s">
        <v>1353</v>
      </c>
      <c r="B670" s="6">
        <v>112</v>
      </c>
      <c r="C670" t="s">
        <v>6072</v>
      </c>
      <c r="E670" s="1" t="s">
        <v>13</v>
      </c>
      <c r="F670" s="1" t="s">
        <v>14</v>
      </c>
      <c r="G670" s="2">
        <v>44801</v>
      </c>
      <c r="H670" s="1" t="s">
        <v>4951</v>
      </c>
      <c r="I670" s="5" t="s">
        <v>6073</v>
      </c>
      <c r="K670" t="str">
        <f>IF(H670&gt;"","\\QNAP-TS-253A/"&amp;VLOOKUP(H670,Plattenzuordnung!$A$2:$B$8,2,FALSE)&amp;"/"&amp;I670,"")</f>
        <v>\\QNAP-TS-253A/USB_Video_F/000 StreamDownload/I'm Not There.mpg</v>
      </c>
      <c r="L670" s="26" t="str">
        <f t="shared" si="13"/>
        <v>LINK</v>
      </c>
      <c r="M670" s="12" t="s">
        <v>3095</v>
      </c>
      <c r="N670" s="12" t="s">
        <v>3096</v>
      </c>
    </row>
    <row r="671" spans="1:14" x14ac:dyDescent="0.3">
      <c r="A671" s="9" t="s">
        <v>1354</v>
      </c>
      <c r="B671" s="6">
        <v>283</v>
      </c>
      <c r="C671" t="s">
        <v>6035</v>
      </c>
      <c r="D671" s="1">
        <v>2</v>
      </c>
      <c r="E671" s="1" t="s">
        <v>13</v>
      </c>
      <c r="F671" s="1" t="s">
        <v>45</v>
      </c>
      <c r="G671" s="2" t="s">
        <v>1355</v>
      </c>
      <c r="H671" s="1" t="s">
        <v>344</v>
      </c>
      <c r="I671" s="8" t="s">
        <v>5370</v>
      </c>
      <c r="J671" s="10"/>
      <c r="K671" t="str">
        <f>IF(H671&gt;"","\\QNAP-TS-253A/"&amp;VLOOKUP(H671,Plattenzuordnung!$A$2:$B$8,2,FALSE)&amp;"/"&amp;I671,"")</f>
        <v>\\QNAP-TS-253A/USB_Video_C/Im Reich der Sinne.wmv</v>
      </c>
      <c r="L671" s="26" t="str">
        <f t="shared" si="13"/>
        <v>LINK</v>
      </c>
      <c r="M671" s="12" t="s">
        <v>3362</v>
      </c>
      <c r="N671" s="12" t="s">
        <v>3363</v>
      </c>
    </row>
    <row r="672" spans="1:14" x14ac:dyDescent="0.3">
      <c r="A672" s="9" t="s">
        <v>1356</v>
      </c>
      <c r="B672" s="6">
        <v>345</v>
      </c>
      <c r="C672" t="s">
        <v>6036</v>
      </c>
      <c r="D672" s="1">
        <v>2</v>
      </c>
      <c r="E672" s="1" t="s">
        <v>53</v>
      </c>
      <c r="F672" s="1" t="s">
        <v>41</v>
      </c>
      <c r="G672" s="2" t="s">
        <v>1357</v>
      </c>
      <c r="H672" s="1" t="s">
        <v>344</v>
      </c>
      <c r="I672" s="8" t="s">
        <v>5371</v>
      </c>
      <c r="J672" s="10"/>
      <c r="K672" t="str">
        <f>IF(H672&gt;"","\\QNAP-TS-253A/"&amp;VLOOKUP(H672,Plattenzuordnung!$A$2:$B$8,2,FALSE)&amp;"/"&amp;I672,"")</f>
        <v>\\QNAP-TS-253A/USB_Video_C/Im Schatten der Wälder.mpg</v>
      </c>
      <c r="L672" s="26" t="str">
        <f t="shared" si="13"/>
        <v>LINK</v>
      </c>
      <c r="M672" s="12" t="s">
        <v>3462</v>
      </c>
      <c r="N672" s="12" t="s">
        <v>3463</v>
      </c>
    </row>
    <row r="673" spans="1:24" x14ac:dyDescent="0.3">
      <c r="A673" s="9" t="s">
        <v>1358</v>
      </c>
      <c r="B673" s="6">
        <v>497</v>
      </c>
      <c r="C673" t="s">
        <v>6036</v>
      </c>
      <c r="D673" s="1">
        <v>2</v>
      </c>
      <c r="E673" s="1" t="s">
        <v>179</v>
      </c>
      <c r="F673" s="1" t="s">
        <v>45</v>
      </c>
      <c r="G673" s="2" t="s">
        <v>1188</v>
      </c>
      <c r="H673" s="1" t="s">
        <v>344</v>
      </c>
      <c r="I673" s="8" t="s">
        <v>5372</v>
      </c>
      <c r="J673" s="10"/>
      <c r="K673" t="str">
        <f>IF(H673&gt;"","\\QNAP-TS-253A/"&amp;VLOOKUP(H673,Plattenzuordnung!$A$2:$B$8,2,FALSE)&amp;"/"&amp;I673,"")</f>
        <v>\\QNAP-TS-253A/USB_Video_C/Im Tal von Elah.mpg</v>
      </c>
      <c r="L673" s="26" t="str">
        <f t="shared" si="13"/>
        <v>LINK</v>
      </c>
      <c r="M673" s="12" t="s">
        <v>3112</v>
      </c>
      <c r="N673" s="12" t="s">
        <v>3713</v>
      </c>
    </row>
    <row r="674" spans="1:24" x14ac:dyDescent="0.3">
      <c r="A674" s="9" t="s">
        <v>1359</v>
      </c>
      <c r="B674" s="6">
        <v>715</v>
      </c>
      <c r="C674" t="s">
        <v>2657</v>
      </c>
      <c r="E674" s="1" t="s">
        <v>13</v>
      </c>
      <c r="F674" s="1" t="s">
        <v>41</v>
      </c>
      <c r="G674" s="2" t="s">
        <v>1114</v>
      </c>
      <c r="H674" s="1" t="s">
        <v>344</v>
      </c>
      <c r="I674" s="8" t="s">
        <v>5373</v>
      </c>
      <c r="J674" s="10"/>
      <c r="K674" t="str">
        <f>IF(H674&gt;"","\\QNAP-TS-253A/"&amp;VLOOKUP(H674,Plattenzuordnung!$A$2:$B$8,2,FALSE)&amp;"/"&amp;I674,"")</f>
        <v>\\QNAP-TS-253A/USB_Video_C/Im Winter ein Jahr.mpg</v>
      </c>
      <c r="L674" s="26" t="str">
        <f t="shared" si="13"/>
        <v>LINK</v>
      </c>
      <c r="M674" s="12" t="s">
        <v>3985</v>
      </c>
      <c r="N674" s="12" t="s">
        <v>4056</v>
      </c>
    </row>
    <row r="675" spans="1:24" s="11" customFormat="1" x14ac:dyDescent="0.3">
      <c r="A675" t="s">
        <v>1360</v>
      </c>
      <c r="B675" s="6">
        <v>551</v>
      </c>
      <c r="C675" t="s">
        <v>1361</v>
      </c>
      <c r="D675" s="1"/>
      <c r="E675" s="1" t="s">
        <v>53</v>
      </c>
      <c r="F675" s="1" t="s">
        <v>41</v>
      </c>
      <c r="G675" s="2" t="s">
        <v>1362</v>
      </c>
      <c r="H675" s="1" t="s">
        <v>2578</v>
      </c>
      <c r="I675" s="5" t="s">
        <v>5457</v>
      </c>
      <c r="J675" s="1"/>
      <c r="K675" t="str">
        <f>IF(H675&gt;"","\\QNAP-TS-253A/"&amp;VLOOKUP(H675,Plattenzuordnung!$A$2:$B$8,2,FALSE)&amp;"/"&amp;I675,"")</f>
        <v>\\QNAP-TS-253A/USB_Video_D/Im Zeichen der Libelle.mpg</v>
      </c>
      <c r="L675" s="26" t="str">
        <f t="shared" si="13"/>
        <v>LINK</v>
      </c>
      <c r="M675" s="12" t="s">
        <v>3802</v>
      </c>
      <c r="N675" s="12" t="s">
        <v>3803</v>
      </c>
      <c r="O675" s="1"/>
      <c r="P675"/>
      <c r="Q675"/>
      <c r="R675"/>
      <c r="S675"/>
      <c r="T675"/>
      <c r="U675"/>
      <c r="V675"/>
      <c r="W675"/>
      <c r="X675"/>
    </row>
    <row r="676" spans="1:24" x14ac:dyDescent="0.3">
      <c r="A676" s="9" t="s">
        <v>1363</v>
      </c>
      <c r="B676" s="6">
        <v>374</v>
      </c>
      <c r="C676" t="s">
        <v>6036</v>
      </c>
      <c r="D676" s="1">
        <v>2</v>
      </c>
      <c r="E676" s="1" t="s">
        <v>53</v>
      </c>
      <c r="F676" s="1" t="s">
        <v>45</v>
      </c>
      <c r="G676" s="2" t="s">
        <v>152</v>
      </c>
      <c r="H676" s="1" t="s">
        <v>344</v>
      </c>
      <c r="I676" s="8" t="s">
        <v>5374</v>
      </c>
      <c r="J676" s="10"/>
      <c r="K676" t="str">
        <f>IF(H676&gt;"","\\QNAP-TS-253A/"&amp;VLOOKUP(H676,Plattenzuordnung!$A$2:$B$8,2,FALSE)&amp;"/"&amp;I676,"")</f>
        <v>\\QNAP-TS-253A/USB_Video_C/In der Glut der Sonne.mpg</v>
      </c>
      <c r="L676" s="26" t="str">
        <f t="shared" si="13"/>
        <v>LINK</v>
      </c>
      <c r="M676" s="12" t="s">
        <v>3505</v>
      </c>
      <c r="N676" s="12" t="s">
        <v>3506</v>
      </c>
    </row>
    <row r="677" spans="1:24" x14ac:dyDescent="0.3">
      <c r="A677" s="11" t="s">
        <v>1364</v>
      </c>
      <c r="B677" s="13">
        <v>297</v>
      </c>
      <c r="C677" s="11" t="s">
        <v>6035</v>
      </c>
      <c r="D677" s="14">
        <v>2</v>
      </c>
      <c r="E677" s="14" t="s">
        <v>53</v>
      </c>
      <c r="F677" s="14" t="s">
        <v>45</v>
      </c>
      <c r="G677" s="15" t="s">
        <v>1299</v>
      </c>
      <c r="H677" s="14" t="s">
        <v>344</v>
      </c>
      <c r="I677" s="16" t="s">
        <v>5375</v>
      </c>
      <c r="J677" s="14"/>
      <c r="K677" t="str">
        <f>IF(H677&gt;"","\\QNAP-TS-253A/"&amp;VLOOKUP(H677,Plattenzuordnung!$A$2:$B$8,2,FALSE)&amp;"/"&amp;I677,"")</f>
        <v>\\QNAP-TS-253A/USB_Video_C/In einer stillen Nacht.wmv</v>
      </c>
      <c r="L677" s="26" t="str">
        <f t="shared" si="13"/>
        <v>LINK</v>
      </c>
      <c r="M677" s="12" t="s">
        <v>3385</v>
      </c>
      <c r="N677" s="12" t="s">
        <v>3386</v>
      </c>
    </row>
    <row r="678" spans="1:24" x14ac:dyDescent="0.3">
      <c r="A678" s="11" t="s">
        <v>6185</v>
      </c>
      <c r="B678" s="13">
        <v>1419</v>
      </c>
      <c r="C678" s="11" t="s">
        <v>4934</v>
      </c>
      <c r="D678" s="14"/>
      <c r="E678" s="14" t="s">
        <v>13</v>
      </c>
      <c r="F678" s="1" t="s">
        <v>14</v>
      </c>
      <c r="G678" s="15">
        <v>45294</v>
      </c>
      <c r="H678" s="14" t="s">
        <v>4951</v>
      </c>
      <c r="I678" s="16" t="s">
        <v>6186</v>
      </c>
      <c r="J678" s="14">
        <v>8</v>
      </c>
      <c r="K678" t="str">
        <f>IF(H678&gt;"","\\QNAP-TS-253A/"&amp;VLOOKUP(H678,Plattenzuordnung!$A$2:$B$8,2,FALSE)&amp;"/"&amp;I678,"")</f>
        <v>\\QNAP-TS-253A/USB_Video_F/In ewiger Schuld - Miniserie/</v>
      </c>
      <c r="L678" s="26" t="str">
        <f t="shared" si="13"/>
        <v>LINK</v>
      </c>
      <c r="M678" s="12" t="s">
        <v>6187</v>
      </c>
      <c r="N678" s="12" t="s">
        <v>6188</v>
      </c>
    </row>
    <row r="679" spans="1:24" x14ac:dyDescent="0.3">
      <c r="A679" t="s">
        <v>1365</v>
      </c>
      <c r="B679" s="6">
        <v>788</v>
      </c>
      <c r="C679" t="s">
        <v>1366</v>
      </c>
      <c r="E679" s="1" t="s">
        <v>53</v>
      </c>
      <c r="F679" s="1" t="s">
        <v>14</v>
      </c>
      <c r="G679" s="2" t="s">
        <v>1109</v>
      </c>
      <c r="H679" s="1" t="s">
        <v>2578</v>
      </c>
      <c r="I679" s="5" t="s">
        <v>5458</v>
      </c>
      <c r="K679" t="str">
        <f>IF(H679&gt;"","\\QNAP-TS-253A/"&amp;VLOOKUP(H679,Plattenzuordnung!$A$2:$B$8,2,FALSE)&amp;"/"&amp;I679,"")</f>
        <v>\\QNAP-TS-253A/USB_Video_D/In ihrem Haus.mp4</v>
      </c>
      <c r="L679" s="26" t="str">
        <f t="shared" si="13"/>
        <v>LINK</v>
      </c>
      <c r="M679" s="12" t="s">
        <v>3470</v>
      </c>
      <c r="N679" s="12" t="s">
        <v>4147</v>
      </c>
    </row>
    <row r="680" spans="1:24" x14ac:dyDescent="0.3">
      <c r="A680" t="s">
        <v>1367</v>
      </c>
      <c r="B680" s="6">
        <v>834</v>
      </c>
      <c r="C680" t="s">
        <v>1368</v>
      </c>
      <c r="E680" s="1" t="s">
        <v>462</v>
      </c>
      <c r="F680" s="1" t="s">
        <v>14</v>
      </c>
      <c r="G680" s="2" t="s">
        <v>1369</v>
      </c>
      <c r="H680" s="1" t="s">
        <v>354</v>
      </c>
      <c r="I680" s="5" t="s">
        <v>5252</v>
      </c>
      <c r="K680" t="str">
        <f>IF(H680&gt;"","\\QNAP-TS-253A/"&amp;VLOOKUP(H680,Plattenzuordnung!$A$2:$B$8,2,FALSE)&amp;"/"&amp;I680,"")</f>
        <v>\\QNAP-TS-253A/USB_Video_B/In ihren Augen.mp4</v>
      </c>
      <c r="L680" s="26" t="str">
        <f t="shared" si="13"/>
        <v>LINK</v>
      </c>
      <c r="M680" s="12" t="s">
        <v>4216</v>
      </c>
      <c r="N680" s="12" t="s">
        <v>4217</v>
      </c>
    </row>
    <row r="681" spans="1:24" x14ac:dyDescent="0.3">
      <c r="A681" t="s">
        <v>1370</v>
      </c>
      <c r="B681" s="6">
        <v>424</v>
      </c>
      <c r="C681" t="s">
        <v>6036</v>
      </c>
      <c r="D681" s="1">
        <v>3</v>
      </c>
      <c r="E681" s="1" t="s">
        <v>53</v>
      </c>
      <c r="F681" s="1" t="s">
        <v>45</v>
      </c>
      <c r="G681" s="2" t="s">
        <v>534</v>
      </c>
      <c r="H681" s="1" t="s">
        <v>2600</v>
      </c>
      <c r="I681" s="5" t="s">
        <v>5656</v>
      </c>
      <c r="K681" t="str">
        <f>IF(H681&gt;"","\\QNAP-TS-253A/"&amp;VLOOKUP(H681,Plattenzuordnung!$A$2:$B$8,2,FALSE)&amp;"/"&amp;I681,"")</f>
        <v>\\QNAP-TS-253A/USB_Video_E/In seiner Gewalt.mpg</v>
      </c>
      <c r="L681" s="26" t="str">
        <f t="shared" si="13"/>
        <v>LINK</v>
      </c>
      <c r="M681" s="12" t="s">
        <v>3596</v>
      </c>
      <c r="N681" s="12" t="s">
        <v>3597</v>
      </c>
    </row>
    <row r="682" spans="1:24" x14ac:dyDescent="0.3">
      <c r="A682" s="9" t="s">
        <v>1371</v>
      </c>
      <c r="B682" s="6">
        <v>466</v>
      </c>
      <c r="C682" t="s">
        <v>1372</v>
      </c>
      <c r="E682" s="1" t="s">
        <v>31</v>
      </c>
      <c r="F682" s="1" t="s">
        <v>14</v>
      </c>
      <c r="G682" s="2" t="s">
        <v>1373</v>
      </c>
      <c r="H682" s="10" t="s">
        <v>344</v>
      </c>
      <c r="I682" s="8" t="s">
        <v>5376</v>
      </c>
      <c r="J682" s="10"/>
      <c r="K682" t="str">
        <f>IF(H682&gt;"","\\QNAP-TS-253A/"&amp;VLOOKUP(H682,Plattenzuordnung!$A$2:$B$8,2,FALSE)&amp;"/"&amp;I682,"")</f>
        <v>\\QNAP-TS-253A/USB_Video_C/Inception.mpg</v>
      </c>
      <c r="L682" s="26" t="str">
        <f t="shared" si="13"/>
        <v>LINK</v>
      </c>
      <c r="M682" s="12" t="s">
        <v>3664</v>
      </c>
      <c r="N682" s="12" t="s">
        <v>3665</v>
      </c>
    </row>
    <row r="683" spans="1:24" x14ac:dyDescent="0.3">
      <c r="A683" s="9" t="s">
        <v>1374</v>
      </c>
      <c r="B683" s="6">
        <v>286</v>
      </c>
      <c r="C683" s="9" t="s">
        <v>6035</v>
      </c>
      <c r="D683" s="10">
        <v>2</v>
      </c>
      <c r="E683" s="1" t="s">
        <v>18</v>
      </c>
      <c r="F683" s="1" t="s">
        <v>14</v>
      </c>
      <c r="G683" s="2" t="s">
        <v>661</v>
      </c>
      <c r="H683" s="10" t="s">
        <v>344</v>
      </c>
      <c r="I683" s="8" t="s">
        <v>5377</v>
      </c>
      <c r="J683" s="10"/>
      <c r="K683" t="str">
        <f>IF(H683&gt;"","\\QNAP-TS-253A/"&amp;VLOOKUP(H683,Plattenzuordnung!$A$2:$B$8,2,FALSE)&amp;"/"&amp;I683,"")</f>
        <v>\\QNAP-TS-253A/USB_Video_C/Independence Day.wmv</v>
      </c>
      <c r="L683" s="26" t="str">
        <f t="shared" si="13"/>
        <v>LINK</v>
      </c>
      <c r="M683" s="12" t="s">
        <v>3365</v>
      </c>
      <c r="N683" s="12" t="s">
        <v>3367</v>
      </c>
    </row>
    <row r="684" spans="1:24" x14ac:dyDescent="0.3">
      <c r="A684" t="s">
        <v>4841</v>
      </c>
      <c r="B684" s="6">
        <v>1279</v>
      </c>
      <c r="C684" s="9" t="s">
        <v>6031</v>
      </c>
      <c r="D684" s="10">
        <v>3</v>
      </c>
      <c r="E684" s="1" t="s">
        <v>13</v>
      </c>
      <c r="F684" s="14" t="s">
        <v>45</v>
      </c>
      <c r="G684" s="2">
        <v>43315</v>
      </c>
      <c r="H684" s="10" t="s">
        <v>344</v>
      </c>
      <c r="I684" t="s">
        <v>4842</v>
      </c>
      <c r="K684" t="str">
        <f>IF(H684&gt;"","\\QNAP-TS-253A/"&amp;VLOOKUP(H684,Plattenzuordnung!$A$2:$B$8,2,FALSE)&amp;"/"&amp;I684,"")</f>
        <v>\\QNAP-TS-253A/USB_Video_C/Indochine.ts</v>
      </c>
      <c r="L684" s="26" t="str">
        <f t="shared" si="13"/>
        <v>LINK</v>
      </c>
      <c r="M684" s="12" t="s">
        <v>4843</v>
      </c>
      <c r="N684" s="12" t="s">
        <v>4844</v>
      </c>
    </row>
    <row r="685" spans="1:24" x14ac:dyDescent="0.3">
      <c r="A685" t="s">
        <v>1375</v>
      </c>
      <c r="B685" s="6">
        <v>237</v>
      </c>
      <c r="C685" t="s">
        <v>6036</v>
      </c>
      <c r="D685" s="1">
        <v>3</v>
      </c>
      <c r="E685" s="1" t="s">
        <v>31</v>
      </c>
      <c r="F685" s="1" t="s">
        <v>41</v>
      </c>
      <c r="G685" s="2" t="s">
        <v>975</v>
      </c>
      <c r="H685" s="1" t="s">
        <v>2600</v>
      </c>
      <c r="I685" s="5" t="s">
        <v>5655</v>
      </c>
      <c r="K685" t="str">
        <f>IF(H685&gt;"","\\QNAP-TS-253A/"&amp;VLOOKUP(H685,Plattenzuordnung!$A$2:$B$8,2,FALSE)&amp;"/"&amp;I685,"")</f>
        <v>\\QNAP-TS-253A/USB_Video_E/Infernal Affairs.mpg</v>
      </c>
      <c r="L685" s="26" t="str">
        <f t="shared" si="13"/>
        <v>LINK</v>
      </c>
      <c r="M685" s="12" t="s">
        <v>3277</v>
      </c>
      <c r="N685" s="12" t="s">
        <v>3278</v>
      </c>
    </row>
    <row r="686" spans="1:24" x14ac:dyDescent="0.3">
      <c r="A686" t="s">
        <v>1376</v>
      </c>
      <c r="B686" s="6">
        <v>280</v>
      </c>
      <c r="C686" t="s">
        <v>6035</v>
      </c>
      <c r="D686" s="1">
        <v>3</v>
      </c>
      <c r="E686" s="1" t="s">
        <v>31</v>
      </c>
      <c r="F686" s="1" t="s">
        <v>14</v>
      </c>
      <c r="G686" s="2" t="s">
        <v>814</v>
      </c>
      <c r="H686" s="1" t="s">
        <v>2600</v>
      </c>
      <c r="I686" s="5" t="s">
        <v>5654</v>
      </c>
      <c r="K686" t="str">
        <f>IF(H686&gt;"","\\QNAP-TS-253A/"&amp;VLOOKUP(H686,Plattenzuordnung!$A$2:$B$8,2,FALSE)&amp;"/"&amp;I686,"")</f>
        <v>\\QNAP-TS-253A/USB_Video_E/Inglourious Basterds.wmv</v>
      </c>
      <c r="L686" s="26" t="str">
        <f t="shared" si="13"/>
        <v>LINK</v>
      </c>
      <c r="M686" s="12" t="s">
        <v>3356</v>
      </c>
      <c r="N686" s="12" t="s">
        <v>3357</v>
      </c>
    </row>
    <row r="687" spans="1:24" x14ac:dyDescent="0.3">
      <c r="A687" t="s">
        <v>1377</v>
      </c>
      <c r="B687" s="6">
        <v>925</v>
      </c>
      <c r="C687" t="s">
        <v>1378</v>
      </c>
      <c r="E687" s="1" t="s">
        <v>1196</v>
      </c>
      <c r="F687" s="1" t="s">
        <v>14</v>
      </c>
      <c r="G687" s="2" t="s">
        <v>1379</v>
      </c>
      <c r="H687" s="1" t="s">
        <v>354</v>
      </c>
      <c r="I687" s="5" t="s">
        <v>2718</v>
      </c>
      <c r="K687" t="str">
        <f>IF(H687&gt;"","\\QNAP-TS-253A/"&amp;VLOOKUP(H687,Plattenzuordnung!$A$2:$B$8,2,FALSE)&amp;"/"&amp;I687,"")</f>
        <v>\\QNAP-TS-253A/USB_Video_B/Inside Llewyn Davis.mp4</v>
      </c>
      <c r="L687" s="26" t="str">
        <f t="shared" si="13"/>
        <v>LINK</v>
      </c>
      <c r="M687" s="12" t="s">
        <v>3537</v>
      </c>
      <c r="N687" s="12" t="s">
        <v>4369</v>
      </c>
    </row>
    <row r="688" spans="1:24" x14ac:dyDescent="0.3">
      <c r="A688" t="s">
        <v>1380</v>
      </c>
      <c r="B688" s="6">
        <v>901</v>
      </c>
      <c r="C688" t="s">
        <v>1381</v>
      </c>
      <c r="E688" s="1" t="s">
        <v>462</v>
      </c>
      <c r="F688" s="1" t="s">
        <v>14</v>
      </c>
      <c r="G688" s="2" t="s">
        <v>399</v>
      </c>
      <c r="H688" s="1" t="s">
        <v>354</v>
      </c>
      <c r="I688" s="5" t="s">
        <v>5253</v>
      </c>
      <c r="K688" t="str">
        <f>IF(H688&gt;"","\\QNAP-TS-253A/"&amp;VLOOKUP(H688,Plattenzuordnung!$A$2:$B$8,2,FALSE)&amp;"/"&amp;I688,"")</f>
        <v>\\QNAP-TS-253A/USB_Video_B/Inside Out.mp4</v>
      </c>
      <c r="L688" s="26" t="str">
        <f t="shared" si="13"/>
        <v>LINK</v>
      </c>
      <c r="M688" s="12" t="s">
        <v>4330</v>
      </c>
      <c r="N688" s="12" t="s">
        <v>4331</v>
      </c>
    </row>
    <row r="689" spans="1:14" x14ac:dyDescent="0.3">
      <c r="A689" t="s">
        <v>1382</v>
      </c>
      <c r="B689" s="6">
        <v>393</v>
      </c>
      <c r="C689" t="s">
        <v>6036</v>
      </c>
      <c r="D689" s="1">
        <v>3</v>
      </c>
      <c r="E689" s="1" t="s">
        <v>53</v>
      </c>
      <c r="F689" s="1" t="s">
        <v>14</v>
      </c>
      <c r="G689" s="2" t="s">
        <v>1346</v>
      </c>
      <c r="H689" s="1" t="s">
        <v>2600</v>
      </c>
      <c r="I689" s="5" t="s">
        <v>5653</v>
      </c>
      <c r="K689" t="str">
        <f>IF(H689&gt;"","\\QNAP-TS-253A/"&amp;VLOOKUP(H689,Plattenzuordnung!$A$2:$B$8,2,FALSE)&amp;"/"&amp;I689,"")</f>
        <v>\\QNAP-TS-253A/USB_Video_E/Inside Ring.mpg</v>
      </c>
      <c r="L689" s="26" t="str">
        <f t="shared" si="13"/>
        <v>LINK</v>
      </c>
      <c r="M689" s="12" t="s">
        <v>3541</v>
      </c>
      <c r="N689" s="12" t="s">
        <v>3542</v>
      </c>
    </row>
    <row r="690" spans="1:14" x14ac:dyDescent="0.3">
      <c r="A690" t="s">
        <v>5918</v>
      </c>
      <c r="B690" s="6">
        <v>1362</v>
      </c>
      <c r="C690" t="s">
        <v>4934</v>
      </c>
      <c r="D690" s="1">
        <v>4</v>
      </c>
      <c r="E690" s="1" t="s">
        <v>53</v>
      </c>
      <c r="F690" s="1" t="s">
        <v>14</v>
      </c>
      <c r="G690" s="2">
        <v>44519</v>
      </c>
      <c r="H690" s="1" t="s">
        <v>4951</v>
      </c>
      <c r="I690" s="5" t="s">
        <v>5919</v>
      </c>
      <c r="K690" t="str">
        <f>IF(H690&gt;"","\\QNAP-TS-253A/"&amp;VLOOKUP(H690,Plattenzuordnung!$A$2:$B$8,2,FALSE)&amp;"/"&amp;I690,"")</f>
        <v>\\QNAP-TS-253A/USB_Video_F/000 StreamDownload/Instinct - Gefährliche Begierde.mp4</v>
      </c>
      <c r="L690" s="26" t="str">
        <f t="shared" si="13"/>
        <v>LINK</v>
      </c>
      <c r="M690" s="12" t="s">
        <v>5920</v>
      </c>
      <c r="N690" s="12" t="s">
        <v>5921</v>
      </c>
    </row>
    <row r="691" spans="1:14" x14ac:dyDescent="0.3">
      <c r="A691" t="s">
        <v>1383</v>
      </c>
      <c r="B691" s="6">
        <v>465</v>
      </c>
      <c r="C691" t="s">
        <v>1384</v>
      </c>
      <c r="E691" s="1" t="s">
        <v>13</v>
      </c>
      <c r="G691" s="2" t="s">
        <v>1373</v>
      </c>
      <c r="K691" t="str">
        <f>IF(H691&gt;"","\\QNAP-TS-253A/"&amp;VLOOKUP(H691,Plattenzuordnung!$A$2:$B$8,2,FALSE)&amp;"/"&amp;I691,"")</f>
        <v/>
      </c>
      <c r="L691" s="26" t="str">
        <f t="shared" si="13"/>
        <v/>
      </c>
      <c r="M691" s="12" t="s">
        <v>3662</v>
      </c>
      <c r="N691" s="12" t="s">
        <v>3663</v>
      </c>
    </row>
    <row r="692" spans="1:14" x14ac:dyDescent="0.3">
      <c r="A692" t="s">
        <v>1385</v>
      </c>
      <c r="B692" s="6">
        <v>289</v>
      </c>
      <c r="C692" t="s">
        <v>6035</v>
      </c>
      <c r="D692" s="1">
        <v>3</v>
      </c>
      <c r="E692" s="1" t="s">
        <v>53</v>
      </c>
      <c r="F692" s="1" t="s">
        <v>45</v>
      </c>
      <c r="G692" s="2" t="s">
        <v>1386</v>
      </c>
      <c r="H692" s="1" t="s">
        <v>2600</v>
      </c>
      <c r="I692" s="5" t="s">
        <v>5652</v>
      </c>
      <c r="K692" t="str">
        <f>IF(H692&gt;"","\\QNAP-TS-253A/"&amp;VLOOKUP(H692,Plattenzuordnung!$A$2:$B$8,2,FALSE)&amp;"/"&amp;I692,"")</f>
        <v>\\QNAP-TS-253A/USB_Video_E/Internal Affairs.wmv</v>
      </c>
      <c r="L692" s="26" t="str">
        <f t="shared" si="13"/>
        <v>LINK</v>
      </c>
      <c r="M692" s="12" t="s">
        <v>3370</v>
      </c>
      <c r="N692" s="12" t="s">
        <v>3371</v>
      </c>
    </row>
    <row r="693" spans="1:14" x14ac:dyDescent="0.3">
      <c r="A693" s="9" t="s">
        <v>1387</v>
      </c>
      <c r="B693" s="6">
        <v>354</v>
      </c>
      <c r="C693" s="9" t="s">
        <v>2628</v>
      </c>
      <c r="D693" s="10">
        <v>4</v>
      </c>
      <c r="E693" s="1" t="s">
        <v>53</v>
      </c>
      <c r="F693" s="1" t="s">
        <v>41</v>
      </c>
      <c r="G693" s="2" t="s">
        <v>1231</v>
      </c>
      <c r="H693" s="1" t="s">
        <v>344</v>
      </c>
      <c r="I693" s="8" t="s">
        <v>5378</v>
      </c>
      <c r="J693" s="10"/>
      <c r="K693" t="str">
        <f>IF(H693&gt;"","\\QNAP-TS-253A/"&amp;VLOOKUP(H693,Plattenzuordnung!$A$2:$B$8,2,FALSE)&amp;"/"&amp;I693,"")</f>
        <v>\\QNAP-TS-253A/USB_Video_C/Intime Fremde.mpg</v>
      </c>
      <c r="L693" s="26" t="str">
        <f t="shared" si="13"/>
        <v>LINK</v>
      </c>
      <c r="M693" s="12" t="s">
        <v>3477</v>
      </c>
      <c r="N693" s="12" t="s">
        <v>3478</v>
      </c>
    </row>
    <row r="694" spans="1:14" x14ac:dyDescent="0.3">
      <c r="A694" t="s">
        <v>1388</v>
      </c>
      <c r="B694" s="6">
        <v>114</v>
      </c>
      <c r="C694" t="s">
        <v>2802</v>
      </c>
      <c r="E694" s="1" t="s">
        <v>13</v>
      </c>
      <c r="F694" s="1" t="s">
        <v>41</v>
      </c>
      <c r="G694" s="2" t="s">
        <v>63</v>
      </c>
      <c r="H694" s="1" t="s">
        <v>2600</v>
      </c>
      <c r="I694" s="5" t="s">
        <v>5651</v>
      </c>
      <c r="K694" t="str">
        <f>IF(H694&gt;"","\\QNAP-TS-253A/"&amp;VLOOKUP(H694,Plattenzuordnung!$A$2:$B$8,2,FALSE)&amp;"/"&amp;I694,"")</f>
        <v>\\QNAP-TS-253A/USB_Video_E/Into the Wild.mpg</v>
      </c>
      <c r="L694" s="26" t="str">
        <f t="shared" si="13"/>
        <v>LINK</v>
      </c>
      <c r="M694" s="12" t="s">
        <v>3099</v>
      </c>
      <c r="N694" s="12" t="s">
        <v>3100</v>
      </c>
    </row>
    <row r="695" spans="1:14" x14ac:dyDescent="0.3">
      <c r="A695" t="s">
        <v>1389</v>
      </c>
      <c r="B695" s="6">
        <v>706</v>
      </c>
      <c r="C695" t="s">
        <v>1390</v>
      </c>
      <c r="E695" s="1" t="s">
        <v>53</v>
      </c>
      <c r="F695" s="1" t="s">
        <v>14</v>
      </c>
      <c r="G695" s="2" t="s">
        <v>253</v>
      </c>
      <c r="H695" s="1" t="s">
        <v>2578</v>
      </c>
      <c r="I695" s="5" t="s">
        <v>5459</v>
      </c>
      <c r="K695" t="str">
        <f>IF(H695&gt;"","\\QNAP-TS-253A/"&amp;VLOOKUP(H695,Plattenzuordnung!$A$2:$B$8,2,FALSE)&amp;"/"&amp;I695,"")</f>
        <v>\\QNAP-TS-253A/USB_Video_D/Invasion.mp4</v>
      </c>
      <c r="L695" s="26" t="str">
        <f t="shared" si="13"/>
        <v>LINK</v>
      </c>
      <c r="M695" s="12" t="s">
        <v>4043</v>
      </c>
      <c r="N695" s="12" t="s">
        <v>4044</v>
      </c>
    </row>
    <row r="696" spans="1:14" x14ac:dyDescent="0.3">
      <c r="A696" t="s">
        <v>1391</v>
      </c>
      <c r="B696" s="6">
        <v>874</v>
      </c>
      <c r="C696" t="s">
        <v>1392</v>
      </c>
      <c r="E696" s="1" t="s">
        <v>18</v>
      </c>
      <c r="F696" s="1" t="s">
        <v>14</v>
      </c>
      <c r="G696" s="2" t="s">
        <v>1393</v>
      </c>
      <c r="H696" s="1" t="s">
        <v>354</v>
      </c>
      <c r="I696" s="5" t="s">
        <v>5254</v>
      </c>
      <c r="K696" t="str">
        <f>IF(H696&gt;"","\\QNAP-TS-253A/"&amp;VLOOKUP(H696,Plattenzuordnung!$A$2:$B$8,2,FALSE)&amp;"/"&amp;I696,"")</f>
        <v>\\QNAP-TS-253A/USB_Video_B/Invasion Day.mp4</v>
      </c>
      <c r="L696" s="26" t="str">
        <f t="shared" si="13"/>
        <v>LINK</v>
      </c>
      <c r="M696" s="12" t="s">
        <v>4286</v>
      </c>
      <c r="N696" s="12" t="s">
        <v>4287</v>
      </c>
    </row>
    <row r="697" spans="1:14" x14ac:dyDescent="0.3">
      <c r="A697" t="s">
        <v>1394</v>
      </c>
      <c r="B697" s="6">
        <v>405</v>
      </c>
      <c r="C697" t="s">
        <v>6036</v>
      </c>
      <c r="D697" s="1">
        <v>3</v>
      </c>
      <c r="E697" s="1" t="s">
        <v>13</v>
      </c>
      <c r="F697" s="1" t="s">
        <v>14</v>
      </c>
      <c r="G697" s="2" t="s">
        <v>35</v>
      </c>
      <c r="H697" s="1" t="s">
        <v>2600</v>
      </c>
      <c r="I697" s="5" t="s">
        <v>5650</v>
      </c>
      <c r="K697" t="str">
        <f>IF(H697&gt;"","\\QNAP-TS-253A/"&amp;VLOOKUP(H697,Plattenzuordnung!$A$2:$B$8,2,FALSE)&amp;"/"&amp;I697,"")</f>
        <v>\\QNAP-TS-253A/USB_Video_E/Invictus - Unbezwungen.mpg</v>
      </c>
      <c r="L697" s="26" t="str">
        <f t="shared" si="13"/>
        <v>LINK</v>
      </c>
      <c r="M697" s="12" t="s">
        <v>2999</v>
      </c>
      <c r="N697" s="12" t="s">
        <v>3562</v>
      </c>
    </row>
    <row r="698" spans="1:14" x14ac:dyDescent="0.3">
      <c r="A698" t="s">
        <v>1395</v>
      </c>
      <c r="B698" s="6">
        <v>822</v>
      </c>
      <c r="C698" t="s">
        <v>1396</v>
      </c>
      <c r="E698" s="1" t="s">
        <v>31</v>
      </c>
      <c r="F698" s="1" t="s">
        <v>14</v>
      </c>
      <c r="G698" s="2" t="s">
        <v>1397</v>
      </c>
      <c r="H698" s="1" t="s">
        <v>2600</v>
      </c>
      <c r="I698" s="5" t="s">
        <v>5648</v>
      </c>
      <c r="K698" t="str">
        <f>IF(H698&gt;"","\\QNAP-TS-253A/"&amp;VLOOKUP(H698,Plattenzuordnung!$A$2:$B$8,2,FALSE)&amp;"/"&amp;I698,"")</f>
        <v>\\QNAP-TS-253A/USB_Video_E/IP Man.mp4</v>
      </c>
      <c r="L698" s="26" t="str">
        <f t="shared" si="13"/>
        <v>LINK</v>
      </c>
      <c r="M698" s="12" t="s">
        <v>4197</v>
      </c>
      <c r="N698" s="12" t="s">
        <v>4198</v>
      </c>
    </row>
    <row r="699" spans="1:14" x14ac:dyDescent="0.3">
      <c r="A699" t="s">
        <v>1398</v>
      </c>
      <c r="B699" s="6">
        <v>831</v>
      </c>
      <c r="C699" t="s">
        <v>1399</v>
      </c>
      <c r="E699" s="1" t="s">
        <v>31</v>
      </c>
      <c r="F699" s="1" t="s">
        <v>14</v>
      </c>
      <c r="G699" s="2" t="s">
        <v>1400</v>
      </c>
      <c r="H699" s="1" t="s">
        <v>354</v>
      </c>
      <c r="I699" s="5" t="s">
        <v>5255</v>
      </c>
      <c r="K699" t="str">
        <f>IF(H699&gt;"","\\QNAP-TS-253A/"&amp;VLOOKUP(H699,Plattenzuordnung!$A$2:$B$8,2,FALSE)&amp;"/"&amp;I699,"")</f>
        <v>\\QNAP-TS-253A/USB_Video_B/IP Man 2.mp4</v>
      </c>
      <c r="L699" s="26" t="str">
        <f t="shared" si="13"/>
        <v>LINK</v>
      </c>
      <c r="M699" s="12" t="s">
        <v>4197</v>
      </c>
      <c r="N699" s="12" t="s">
        <v>4211</v>
      </c>
    </row>
    <row r="700" spans="1:14" x14ac:dyDescent="0.3">
      <c r="A700" t="s">
        <v>4894</v>
      </c>
      <c r="B700" s="6">
        <v>1292</v>
      </c>
      <c r="C700" t="s">
        <v>4934</v>
      </c>
      <c r="D700" s="1">
        <v>4</v>
      </c>
      <c r="E700" s="1" t="s">
        <v>31</v>
      </c>
      <c r="F700" s="1" t="s">
        <v>41</v>
      </c>
      <c r="G700" s="2">
        <v>43498</v>
      </c>
      <c r="H700" s="1" t="s">
        <v>2600</v>
      </c>
      <c r="I700" s="5" t="s">
        <v>5649</v>
      </c>
      <c r="K700" t="str">
        <f>IF(H700&gt;"","\\QNAP-TS-253A/"&amp;VLOOKUP(H700,Plattenzuordnung!$A$2:$B$8,2,FALSE)&amp;"/"&amp;I700,"")</f>
        <v>\\QNAP-TS-253A/USB_Video_E/IP Man 3.mp4</v>
      </c>
      <c r="L700" s="26" t="str">
        <f t="shared" ref="L700:L763" si="14">IF(H700&gt;"",HYPERLINK(K700,"LINK"),"")</f>
        <v>LINK</v>
      </c>
      <c r="M700" s="12" t="s">
        <v>4197</v>
      </c>
      <c r="N700" s="12" t="s">
        <v>4895</v>
      </c>
    </row>
    <row r="701" spans="1:14" x14ac:dyDescent="0.3">
      <c r="A701" s="9" t="s">
        <v>1401</v>
      </c>
      <c r="B701" s="6">
        <v>477</v>
      </c>
      <c r="C701" s="9" t="s">
        <v>4934</v>
      </c>
      <c r="D701" s="10">
        <v>2</v>
      </c>
      <c r="E701" s="1" t="s">
        <v>13</v>
      </c>
      <c r="F701" s="1" t="s">
        <v>45</v>
      </c>
      <c r="G701" s="2" t="s">
        <v>1035</v>
      </c>
      <c r="H701" s="10" t="s">
        <v>344</v>
      </c>
      <c r="I701" s="8" t="s">
        <v>5988</v>
      </c>
      <c r="J701" s="10"/>
      <c r="K701" t="str">
        <f>IF(H701&gt;"","\\QNAP-TS-253A/"&amp;VLOOKUP(H701,Plattenzuordnung!$A$2:$B$8,2,FALSE)&amp;"/"&amp;I701,"")</f>
        <v>\\QNAP-TS-253A/USB_Video_C/Irina Palm.mp4</v>
      </c>
      <c r="L701" s="26" t="str">
        <f t="shared" si="14"/>
        <v>LINK</v>
      </c>
      <c r="M701" s="12" t="s">
        <v>3680</v>
      </c>
      <c r="N701" s="12" t="s">
        <v>3681</v>
      </c>
    </row>
    <row r="702" spans="1:14" x14ac:dyDescent="0.3">
      <c r="A702" t="s">
        <v>1402</v>
      </c>
      <c r="B702" s="6">
        <v>762</v>
      </c>
      <c r="C702" t="s">
        <v>1403</v>
      </c>
      <c r="E702" s="1" t="s">
        <v>9</v>
      </c>
      <c r="G702" s="2" t="s">
        <v>94</v>
      </c>
      <c r="K702" t="str">
        <f>IF(H702&gt;"","\\QNAP-TS-253A/"&amp;VLOOKUP(H702,Plattenzuordnung!$A$2:$B$8,2,FALSE)&amp;"/"&amp;I702,"")</f>
        <v/>
      </c>
      <c r="L702" s="26" t="str">
        <f t="shared" si="14"/>
        <v/>
      </c>
      <c r="M702" s="12" t="s">
        <v>4113</v>
      </c>
      <c r="N702" s="12" t="s">
        <v>4114</v>
      </c>
    </row>
    <row r="703" spans="1:14" x14ac:dyDescent="0.3">
      <c r="A703" t="s">
        <v>1404</v>
      </c>
      <c r="B703" s="6">
        <v>438</v>
      </c>
      <c r="C703" t="s">
        <v>1405</v>
      </c>
      <c r="E703" s="1" t="s">
        <v>31</v>
      </c>
      <c r="G703" s="2" t="s">
        <v>1135</v>
      </c>
      <c r="K703" t="str">
        <f>IF(H703&gt;"","\\QNAP-TS-253A/"&amp;VLOOKUP(H703,Plattenzuordnung!$A$2:$B$8,2,FALSE)&amp;"/"&amp;I703,"")</f>
        <v/>
      </c>
      <c r="L703" s="26" t="str">
        <f t="shared" si="14"/>
        <v/>
      </c>
      <c r="M703" s="12" t="s">
        <v>3621</v>
      </c>
      <c r="N703" s="12" t="s">
        <v>3622</v>
      </c>
    </row>
    <row r="704" spans="1:14" x14ac:dyDescent="0.3">
      <c r="A704" t="s">
        <v>1406</v>
      </c>
      <c r="B704" s="6">
        <v>460</v>
      </c>
      <c r="C704" t="s">
        <v>6036</v>
      </c>
      <c r="D704" s="1">
        <v>3</v>
      </c>
      <c r="E704" s="1" t="s">
        <v>9</v>
      </c>
      <c r="F704" s="1" t="s">
        <v>14</v>
      </c>
      <c r="G704" s="2" t="s">
        <v>1202</v>
      </c>
      <c r="H704" s="1" t="s">
        <v>2600</v>
      </c>
      <c r="I704" s="5" t="s">
        <v>5647</v>
      </c>
      <c r="K704" t="str">
        <f>IF(H704&gt;"","\\QNAP-TS-253A/"&amp;VLOOKUP(H704,Plattenzuordnung!$A$2:$B$8,2,FALSE)&amp;"/"&amp;I704,"")</f>
        <v>\\QNAP-TS-253A/USB_Video_E/Italienisch für Anfänger.mpg</v>
      </c>
      <c r="L704" s="26" t="str">
        <f t="shared" si="14"/>
        <v>LINK</v>
      </c>
      <c r="M704" s="12" t="s">
        <v>3513</v>
      </c>
      <c r="N704" s="12" t="s">
        <v>3654</v>
      </c>
    </row>
    <row r="705" spans="1:24" x14ac:dyDescent="0.3">
      <c r="A705" t="s">
        <v>1407</v>
      </c>
      <c r="B705" s="6">
        <v>461</v>
      </c>
      <c r="C705" t="s">
        <v>6036</v>
      </c>
      <c r="D705" s="1">
        <v>3</v>
      </c>
      <c r="E705" s="1" t="s">
        <v>13</v>
      </c>
      <c r="F705" s="1" t="s">
        <v>45</v>
      </c>
      <c r="G705" s="2" t="s">
        <v>1202</v>
      </c>
      <c r="H705" s="1" t="s">
        <v>2600</v>
      </c>
      <c r="I705" s="5" t="s">
        <v>5646</v>
      </c>
      <c r="K705" t="str">
        <f>IF(H705&gt;"","\\QNAP-TS-253A/"&amp;VLOOKUP(H705,Plattenzuordnung!$A$2:$B$8,2,FALSE)&amp;"/"&amp;I705,"")</f>
        <v>\\QNAP-TS-253A/USB_Video_E/It's a free world.mpg</v>
      </c>
      <c r="L705" s="26" t="str">
        <f t="shared" si="14"/>
        <v>LINK</v>
      </c>
      <c r="M705" s="12" t="s">
        <v>3655</v>
      </c>
      <c r="N705" s="12" t="s">
        <v>3656</v>
      </c>
    </row>
    <row r="706" spans="1:24" x14ac:dyDescent="0.3">
      <c r="A706" t="s">
        <v>1408</v>
      </c>
      <c r="B706" s="6">
        <v>678</v>
      </c>
      <c r="C706" t="s">
        <v>1409</v>
      </c>
      <c r="E706" s="1" t="s">
        <v>53</v>
      </c>
      <c r="F706" s="1" t="s">
        <v>14</v>
      </c>
      <c r="G706" s="2" t="s">
        <v>1410</v>
      </c>
      <c r="H706" s="1" t="s">
        <v>2578</v>
      </c>
      <c r="I706" s="5" t="s">
        <v>5789</v>
      </c>
      <c r="K706" t="str">
        <f>IF(H706&gt;"","\\QNAP-TS-253A/"&amp;VLOOKUP(H706,Plattenzuordnung!$A$2:$B$8,2,FALSE)&amp;"/"&amp;I706,"")</f>
        <v>\\QNAP-TS-253A/USB_Video_D/J Edgar.mp4</v>
      </c>
      <c r="L706" s="26" t="str">
        <f t="shared" si="14"/>
        <v>LINK</v>
      </c>
      <c r="M706" s="12" t="s">
        <v>2999</v>
      </c>
      <c r="N706" s="12" t="s">
        <v>4003</v>
      </c>
      <c r="V706" s="36"/>
      <c r="W706" s="36"/>
      <c r="X706" s="36"/>
    </row>
    <row r="707" spans="1:24" x14ac:dyDescent="0.3">
      <c r="A707" t="s">
        <v>4855</v>
      </c>
      <c r="B707" s="6">
        <v>717</v>
      </c>
      <c r="C707" t="s">
        <v>2336</v>
      </c>
      <c r="E707" s="1" t="s">
        <v>106</v>
      </c>
      <c r="G707" s="2" t="s">
        <v>1281</v>
      </c>
      <c r="K707" t="str">
        <f>IF(H707&gt;"","\\QNAP-TS-253A/"&amp;VLOOKUP(H707,Plattenzuordnung!$A$2:$B$8,2,FALSE)&amp;"/"&amp;I707,"")</f>
        <v/>
      </c>
      <c r="L707" s="26" t="str">
        <f t="shared" si="14"/>
        <v/>
      </c>
      <c r="M707" s="12" t="s">
        <v>4059</v>
      </c>
      <c r="N707" s="12" t="s">
        <v>4060</v>
      </c>
    </row>
    <row r="708" spans="1:24" x14ac:dyDescent="0.3">
      <c r="A708" t="s">
        <v>1411</v>
      </c>
      <c r="B708" s="6">
        <v>828</v>
      </c>
      <c r="C708" t="s">
        <v>1412</v>
      </c>
      <c r="E708" s="1" t="s">
        <v>31</v>
      </c>
      <c r="F708" s="1" t="s">
        <v>14</v>
      </c>
      <c r="G708" s="2" t="s">
        <v>758</v>
      </c>
      <c r="H708" s="1" t="s">
        <v>2600</v>
      </c>
      <c r="I708" s="5" t="s">
        <v>5645</v>
      </c>
      <c r="K708" t="str">
        <f>IF(H708&gt;"","\\QNAP-TS-253A/"&amp;VLOOKUP(H708,Plattenzuordnung!$A$2:$B$8,2,FALSE)&amp;"/"&amp;I708,"")</f>
        <v>\\QNAP-TS-253A/USB_Video_E/Jack Reacher.mp4</v>
      </c>
      <c r="L708" s="26" t="str">
        <f t="shared" si="14"/>
        <v>LINK</v>
      </c>
      <c r="M708" s="12" t="s">
        <v>4206</v>
      </c>
      <c r="N708" s="12" t="s">
        <v>4207</v>
      </c>
    </row>
    <row r="709" spans="1:24" x14ac:dyDescent="0.3">
      <c r="A709" t="s">
        <v>1413</v>
      </c>
      <c r="B709" s="6">
        <v>1045</v>
      </c>
      <c r="C709" t="s">
        <v>1414</v>
      </c>
      <c r="E709" s="1" t="s">
        <v>31</v>
      </c>
      <c r="F709" s="1" t="s">
        <v>14</v>
      </c>
      <c r="G709" s="2" t="s">
        <v>1415</v>
      </c>
      <c r="H709" s="1" t="s">
        <v>354</v>
      </c>
      <c r="I709" s="5" t="s">
        <v>2719</v>
      </c>
      <c r="K709" t="str">
        <f>IF(H709&gt;"","\\QNAP-TS-253A/"&amp;VLOOKUP(H709,Plattenzuordnung!$A$2:$B$8,2,FALSE)&amp;"/"&amp;I709,"")</f>
        <v>\\QNAP-TS-253A/USB_Video_B/Jack Ryan - Shadow Recruit.mp4</v>
      </c>
      <c r="L709" s="26" t="str">
        <f t="shared" si="14"/>
        <v>LINK</v>
      </c>
      <c r="N709" s="12" t="s">
        <v>4541</v>
      </c>
    </row>
    <row r="710" spans="1:24" x14ac:dyDescent="0.3">
      <c r="A710" t="s">
        <v>1416</v>
      </c>
      <c r="B710" s="6">
        <v>690</v>
      </c>
      <c r="C710" t="s">
        <v>6074</v>
      </c>
      <c r="E710" s="1" t="s">
        <v>53</v>
      </c>
      <c r="F710" s="1" t="s">
        <v>14</v>
      </c>
      <c r="G710" s="2">
        <v>44801</v>
      </c>
      <c r="H710" s="1" t="s">
        <v>4951</v>
      </c>
      <c r="I710" s="5" t="s">
        <v>6075</v>
      </c>
      <c r="K710" t="str">
        <f>IF(H710&gt;"","\\QNAP-TS-253A/"&amp;VLOOKUP(H710,Plattenzuordnung!$A$2:$B$8,2,FALSE)&amp;"/"&amp;I710,"")</f>
        <v>\\QNAP-TS-253A/USB_Video_F/000 StreamDownload/Jacob's Ladder - In der Gewalt des Jenseits.mp4</v>
      </c>
      <c r="L710" s="26" t="str">
        <f t="shared" si="14"/>
        <v>LINK</v>
      </c>
      <c r="M710" s="12" t="s">
        <v>3221</v>
      </c>
      <c r="N710" s="12" t="s">
        <v>4020</v>
      </c>
    </row>
    <row r="711" spans="1:24" x14ac:dyDescent="0.3">
      <c r="A711" t="s">
        <v>1418</v>
      </c>
      <c r="B711" s="6">
        <v>115</v>
      </c>
      <c r="C711" t="s">
        <v>2720</v>
      </c>
      <c r="E711" s="1" t="s">
        <v>31</v>
      </c>
      <c r="F711" s="1" t="s">
        <v>439</v>
      </c>
      <c r="G711" s="2" t="s">
        <v>63</v>
      </c>
      <c r="H711" s="1" t="s">
        <v>354</v>
      </c>
      <c r="I711" s="5" t="s">
        <v>5256</v>
      </c>
      <c r="K711" t="str">
        <f>IF(H711&gt;"","\\QNAP-TS-253A/"&amp;VLOOKUP(H711,Plattenzuordnung!$A$2:$B$8,2,FALSE)&amp;"/"&amp;I711,"")</f>
        <v>\\QNAP-TS-253A/USB_Video_B/Jagd auf Roter Oktober.mp4</v>
      </c>
      <c r="L711" s="26" t="str">
        <f t="shared" si="14"/>
        <v>LINK</v>
      </c>
      <c r="M711" s="12" t="s">
        <v>2991</v>
      </c>
      <c r="N711" s="12" t="s">
        <v>3101</v>
      </c>
    </row>
    <row r="712" spans="1:24" x14ac:dyDescent="0.3">
      <c r="A712" t="s">
        <v>2731</v>
      </c>
      <c r="B712" s="6">
        <v>960</v>
      </c>
      <c r="C712" t="s">
        <v>1419</v>
      </c>
      <c r="E712" s="1" t="s">
        <v>31</v>
      </c>
      <c r="F712" s="1" t="s">
        <v>14</v>
      </c>
      <c r="G712" s="2" t="s">
        <v>1420</v>
      </c>
      <c r="H712" s="1" t="s">
        <v>354</v>
      </c>
      <c r="I712" s="5" t="s">
        <v>2730</v>
      </c>
      <c r="K712" t="str">
        <f>IF(H712&gt;"","\\QNAP-TS-253A/"&amp;VLOOKUP(H712,Plattenzuordnung!$A$2:$B$8,2,FALSE)&amp;"/"&amp;I712,"")</f>
        <v>\\QNAP-TS-253A/USB_Video_B/James Bond 007 - In Tödlicher Mission.mp4</v>
      </c>
      <c r="L712" s="26" t="str">
        <f t="shared" si="14"/>
        <v>LINK</v>
      </c>
      <c r="M712" s="12" t="s">
        <v>4418</v>
      </c>
      <c r="N712" s="12" t="s">
        <v>4419</v>
      </c>
    </row>
    <row r="713" spans="1:24" x14ac:dyDescent="0.3">
      <c r="A713" t="s">
        <v>1421</v>
      </c>
      <c r="B713" s="6">
        <v>966</v>
      </c>
      <c r="C713" t="s">
        <v>1422</v>
      </c>
      <c r="E713" s="1" t="s">
        <v>31</v>
      </c>
      <c r="F713" s="1" t="s">
        <v>14</v>
      </c>
      <c r="G713" s="2" t="s">
        <v>1423</v>
      </c>
      <c r="H713" s="1" t="s">
        <v>354</v>
      </c>
      <c r="I713" s="5" t="s">
        <v>2721</v>
      </c>
      <c r="K713" t="str">
        <f>IF(H713&gt;"","\\QNAP-TS-253A/"&amp;VLOOKUP(H713,Plattenzuordnung!$A$2:$B$8,2,FALSE)&amp;"/"&amp;I713,"")</f>
        <v>\\QNAP-TS-253A/USB_Video_B/James Bond 007 - Casino Royale.mp4</v>
      </c>
      <c r="L713" s="26" t="str">
        <f t="shared" si="14"/>
        <v>LINK</v>
      </c>
      <c r="M713" s="12" t="s">
        <v>4428</v>
      </c>
      <c r="N713" s="12" t="s">
        <v>4429</v>
      </c>
    </row>
    <row r="714" spans="1:24" x14ac:dyDescent="0.3">
      <c r="A714" t="s">
        <v>1424</v>
      </c>
      <c r="B714" s="6">
        <v>1024</v>
      </c>
      <c r="C714" t="s">
        <v>1425</v>
      </c>
      <c r="E714" s="1" t="s">
        <v>31</v>
      </c>
      <c r="F714" s="1" t="s">
        <v>14</v>
      </c>
      <c r="G714" s="2" t="s">
        <v>1426</v>
      </c>
      <c r="H714" s="1" t="s">
        <v>354</v>
      </c>
      <c r="I714" s="5" t="s">
        <v>2722</v>
      </c>
      <c r="K714" t="str">
        <f>IF(H714&gt;"","\\QNAP-TS-253A/"&amp;VLOOKUP(H714,Plattenzuordnung!$A$2:$B$8,2,FALSE)&amp;"/"&amp;I714,"")</f>
        <v>\\QNAP-TS-253A/USB_Video_B/James Bond 007 - Der Hauch des Todes.mp4</v>
      </c>
      <c r="L714" s="26" t="str">
        <f t="shared" si="14"/>
        <v>LINK</v>
      </c>
      <c r="M714" s="12" t="s">
        <v>4398</v>
      </c>
      <c r="N714" s="12" t="s">
        <v>4515</v>
      </c>
    </row>
    <row r="715" spans="1:24" x14ac:dyDescent="0.3">
      <c r="A715" t="s">
        <v>1427</v>
      </c>
      <c r="B715" s="6">
        <v>1029</v>
      </c>
      <c r="C715" t="s">
        <v>1428</v>
      </c>
      <c r="E715" s="1" t="s">
        <v>31</v>
      </c>
      <c r="F715" s="1" t="s">
        <v>14</v>
      </c>
      <c r="G715" s="2" t="s">
        <v>504</v>
      </c>
      <c r="H715" s="1" t="s">
        <v>354</v>
      </c>
      <c r="I715" s="5" t="s">
        <v>2723</v>
      </c>
      <c r="K715" t="str">
        <f>IF(H715&gt;"","\\QNAP-TS-253A/"&amp;VLOOKUP(H715,Plattenzuordnung!$A$2:$B$8,2,FALSE)&amp;"/"&amp;I715,"")</f>
        <v>\\QNAP-TS-253A/USB_Video_B/James Bond 007 - Der Mann mit dem goldenen Colt.mp4</v>
      </c>
      <c r="L715" s="26" t="str">
        <f t="shared" si="14"/>
        <v>LINK</v>
      </c>
      <c r="M715" s="12" t="s">
        <v>4358</v>
      </c>
      <c r="N715" s="12" t="s">
        <v>4520</v>
      </c>
    </row>
    <row r="716" spans="1:24" x14ac:dyDescent="0.3">
      <c r="A716" t="s">
        <v>1429</v>
      </c>
      <c r="B716" s="6">
        <v>1035</v>
      </c>
      <c r="C716" t="s">
        <v>1430</v>
      </c>
      <c r="E716" s="1" t="s">
        <v>31</v>
      </c>
      <c r="F716" s="1" t="s">
        <v>14</v>
      </c>
      <c r="G716" s="2" t="s">
        <v>523</v>
      </c>
      <c r="H716" s="1" t="s">
        <v>354</v>
      </c>
      <c r="I716" s="5" t="s">
        <v>2724</v>
      </c>
      <c r="K716" t="str">
        <f>IF(H716&gt;"","\\QNAP-TS-253A/"&amp;VLOOKUP(H716,Plattenzuordnung!$A$2:$B$8,2,FALSE)&amp;"/"&amp;I716,"")</f>
        <v>\\QNAP-TS-253A/USB_Video_B/James Bond 007 - Der Morgen stirbt nie.mp4</v>
      </c>
      <c r="L716" s="26" t="str">
        <f t="shared" si="14"/>
        <v>LINK</v>
      </c>
      <c r="M716" s="12" t="s">
        <v>4529</v>
      </c>
      <c r="N716" s="12" t="s">
        <v>4530</v>
      </c>
    </row>
    <row r="717" spans="1:24" x14ac:dyDescent="0.3">
      <c r="A717" t="s">
        <v>1431</v>
      </c>
      <c r="B717" s="6">
        <v>998</v>
      </c>
      <c r="C717" t="s">
        <v>1432</v>
      </c>
      <c r="E717" s="1" t="s">
        <v>31</v>
      </c>
      <c r="F717" s="1" t="s">
        <v>14</v>
      </c>
      <c r="G717" s="2" t="s">
        <v>1433</v>
      </c>
      <c r="H717" s="1" t="s">
        <v>354</v>
      </c>
      <c r="I717" s="5" t="s">
        <v>2725</v>
      </c>
      <c r="K717" t="str">
        <f>IF(H717&gt;"","\\QNAP-TS-253A/"&amp;VLOOKUP(H717,Plattenzuordnung!$A$2:$B$8,2,FALSE)&amp;"/"&amp;I717,"")</f>
        <v>\\QNAP-TS-253A/USB_Video_B/James Bond 007 - Der Spion, der mich liebte.mp4</v>
      </c>
      <c r="L717" s="26" t="str">
        <f t="shared" si="14"/>
        <v>LINK</v>
      </c>
      <c r="M717" s="12" t="s">
        <v>4443</v>
      </c>
      <c r="N717" s="12" t="s">
        <v>4476</v>
      </c>
    </row>
    <row r="718" spans="1:24" x14ac:dyDescent="0.3">
      <c r="A718" t="s">
        <v>1434</v>
      </c>
      <c r="B718" s="6">
        <v>1074</v>
      </c>
      <c r="C718" t="s">
        <v>1435</v>
      </c>
      <c r="E718" s="1" t="s">
        <v>31</v>
      </c>
      <c r="F718" s="1" t="s">
        <v>14</v>
      </c>
      <c r="G718" s="2" t="s">
        <v>1436</v>
      </c>
      <c r="H718" s="10" t="s">
        <v>344</v>
      </c>
      <c r="I718" s="5" t="s">
        <v>2658</v>
      </c>
      <c r="K718" t="str">
        <f>IF(H718&gt;"","\\QNAP-TS-253A/"&amp;VLOOKUP(H718,Plattenzuordnung!$A$2:$B$8,2,FALSE)&amp;"/"&amp;I718,"")</f>
        <v>\\QNAP-TS-253A/USB_Video_C/James Bond 007 - Diamantenfieber.mp4</v>
      </c>
      <c r="L718" s="26" t="str">
        <f t="shared" si="14"/>
        <v>LINK</v>
      </c>
      <c r="M718" s="12" t="s">
        <v>4358</v>
      </c>
      <c r="N718" s="12" t="s">
        <v>4584</v>
      </c>
    </row>
    <row r="719" spans="1:24" x14ac:dyDescent="0.3">
      <c r="A719" t="s">
        <v>1437</v>
      </c>
      <c r="B719" s="6">
        <v>1072</v>
      </c>
      <c r="C719" t="s">
        <v>1438</v>
      </c>
      <c r="E719" s="1" t="s">
        <v>31</v>
      </c>
      <c r="F719" s="1" t="s">
        <v>14</v>
      </c>
      <c r="G719" s="2" t="s">
        <v>1439</v>
      </c>
      <c r="H719" s="10" t="s">
        <v>344</v>
      </c>
      <c r="I719" s="5" t="s">
        <v>2659</v>
      </c>
      <c r="K719" t="str">
        <f>IF(H719&gt;"","\\QNAP-TS-253A/"&amp;VLOOKUP(H719,Plattenzuordnung!$A$2:$B$8,2,FALSE)&amp;"/"&amp;I719,"")</f>
        <v>\\QNAP-TS-253A/USB_Video_C/James Bond 007 - Die Welt ist nicht genug.mp4</v>
      </c>
      <c r="L719" s="26" t="str">
        <f t="shared" si="14"/>
        <v>LINK</v>
      </c>
      <c r="M719" s="12" t="s">
        <v>4580</v>
      </c>
      <c r="N719" s="12" t="s">
        <v>4581</v>
      </c>
    </row>
    <row r="720" spans="1:24" x14ac:dyDescent="0.3">
      <c r="A720" t="s">
        <v>1440</v>
      </c>
      <c r="B720" s="6">
        <v>953</v>
      </c>
      <c r="C720" t="s">
        <v>1441</v>
      </c>
      <c r="E720" s="1" t="s">
        <v>31</v>
      </c>
      <c r="F720" s="1" t="s">
        <v>14</v>
      </c>
      <c r="G720" s="2" t="s">
        <v>1442</v>
      </c>
      <c r="H720" s="1" t="s">
        <v>354</v>
      </c>
      <c r="I720" s="5" t="s">
        <v>2726</v>
      </c>
      <c r="K720" t="str">
        <f>IF(H720&gt;"","\\QNAP-TS-253A/"&amp;VLOOKUP(H720,Plattenzuordnung!$A$2:$B$8,2,FALSE)&amp;"/"&amp;I720,"")</f>
        <v>\\QNAP-TS-253A/USB_Video_B/James Bond 007 - Ein Quantum Trost.mp4</v>
      </c>
      <c r="L720" s="26" t="str">
        <f t="shared" si="14"/>
        <v>LINK</v>
      </c>
      <c r="M720" s="12" t="s">
        <v>3137</v>
      </c>
      <c r="N720" s="12" t="s">
        <v>4408</v>
      </c>
    </row>
    <row r="721" spans="1:14" x14ac:dyDescent="0.3">
      <c r="A721" t="s">
        <v>1443</v>
      </c>
      <c r="B721" s="6">
        <v>1053</v>
      </c>
      <c r="C721" t="s">
        <v>1444</v>
      </c>
      <c r="E721" s="1" t="s">
        <v>31</v>
      </c>
      <c r="F721" s="1" t="s">
        <v>14</v>
      </c>
      <c r="G721" s="2" t="s">
        <v>1224</v>
      </c>
      <c r="H721" s="1" t="s">
        <v>354</v>
      </c>
      <c r="I721" s="5" t="s">
        <v>2727</v>
      </c>
      <c r="K721" t="str">
        <f>IF(H721&gt;"","\\QNAP-TS-253A/"&amp;VLOOKUP(H721,Plattenzuordnung!$A$2:$B$8,2,FALSE)&amp;"/"&amp;I721,"")</f>
        <v>\\QNAP-TS-253A/USB_Video_B/James Bond 007 - Goldeneye.mp4</v>
      </c>
      <c r="L721" s="26" t="str">
        <f t="shared" si="14"/>
        <v>LINK</v>
      </c>
      <c r="M721" s="12" t="s">
        <v>4428</v>
      </c>
      <c r="N721" s="12" t="s">
        <v>4551</v>
      </c>
    </row>
    <row r="722" spans="1:14" x14ac:dyDescent="0.3">
      <c r="A722" t="s">
        <v>1445</v>
      </c>
      <c r="B722" s="6">
        <v>1010</v>
      </c>
      <c r="C722" s="9" t="s">
        <v>6030</v>
      </c>
      <c r="D722" s="1">
        <v>2</v>
      </c>
      <c r="E722" s="1" t="s">
        <v>31</v>
      </c>
      <c r="F722" s="1" t="s">
        <v>14</v>
      </c>
      <c r="G722" s="2" t="s">
        <v>478</v>
      </c>
      <c r="H722" s="1" t="s">
        <v>354</v>
      </c>
      <c r="I722" s="5" t="s">
        <v>2728</v>
      </c>
      <c r="K722" t="str">
        <f>IF(H722&gt;"","\\QNAP-TS-253A/"&amp;VLOOKUP(H722,Plattenzuordnung!$A$2:$B$8,2,FALSE)&amp;"/"&amp;I722,"")</f>
        <v>\\QNAP-TS-253A/USB_Video_B/James Bond 007 - Im Angesicht des Todes.mp4</v>
      </c>
      <c r="L722" s="26" t="str">
        <f t="shared" si="14"/>
        <v>LINK</v>
      </c>
      <c r="M722" s="12" t="s">
        <v>4398</v>
      </c>
      <c r="N722" s="12" t="s">
        <v>4498</v>
      </c>
    </row>
    <row r="723" spans="1:14" x14ac:dyDescent="0.3">
      <c r="A723" t="s">
        <v>1446</v>
      </c>
      <c r="B723" s="6">
        <v>1003</v>
      </c>
      <c r="C723" t="s">
        <v>1447</v>
      </c>
      <c r="E723" s="1" t="s">
        <v>31</v>
      </c>
      <c r="F723" s="1" t="s">
        <v>14</v>
      </c>
      <c r="G723" s="2" t="s">
        <v>1448</v>
      </c>
      <c r="H723" s="1" t="s">
        <v>354</v>
      </c>
      <c r="I723" s="5" t="s">
        <v>2729</v>
      </c>
      <c r="K723" t="str">
        <f>IF(H723&gt;"","\\QNAP-TS-253A/"&amp;VLOOKUP(H723,Plattenzuordnung!$A$2:$B$8,2,FALSE)&amp;"/"&amp;I723,"")</f>
        <v>\\QNAP-TS-253A/USB_Video_B/James Bond 007 - Im Geheimdienst Ihrer Majestät.mp4</v>
      </c>
      <c r="L723" s="26" t="str">
        <f t="shared" si="14"/>
        <v>LINK</v>
      </c>
      <c r="M723" s="12" t="s">
        <v>4484</v>
      </c>
      <c r="N723" s="12" t="s">
        <v>4485</v>
      </c>
    </row>
    <row r="724" spans="1:14" x14ac:dyDescent="0.3">
      <c r="A724" t="s">
        <v>1449</v>
      </c>
      <c r="B724" s="6">
        <v>946</v>
      </c>
      <c r="C724" t="s">
        <v>1450</v>
      </c>
      <c r="E724" s="1" t="s">
        <v>31</v>
      </c>
      <c r="F724" s="1" t="s">
        <v>14</v>
      </c>
      <c r="G724" s="2" t="s">
        <v>1451</v>
      </c>
      <c r="H724" s="1" t="s">
        <v>354</v>
      </c>
      <c r="I724" s="5" t="s">
        <v>2732</v>
      </c>
      <c r="K724" t="str">
        <f>IF(H724&gt;"","\\QNAP-TS-253A/"&amp;VLOOKUP(H724,Plattenzuordnung!$A$2:$B$8,2,FALSE)&amp;"/"&amp;I724,"")</f>
        <v>\\QNAP-TS-253A/USB_Video_B/James Bond 007 - James Bond jagt Dr. No.mp4</v>
      </c>
      <c r="L724" s="26" t="str">
        <f t="shared" si="14"/>
        <v>LINK</v>
      </c>
      <c r="M724" s="12" t="s">
        <v>4362</v>
      </c>
      <c r="N724" s="12" t="s">
        <v>4397</v>
      </c>
    </row>
    <row r="725" spans="1:14" x14ac:dyDescent="0.3">
      <c r="A725" t="s">
        <v>1452</v>
      </c>
      <c r="B725" s="6">
        <v>919</v>
      </c>
      <c r="C725" t="s">
        <v>1453</v>
      </c>
      <c r="E725" s="1" t="s">
        <v>31</v>
      </c>
      <c r="F725" s="1" t="s">
        <v>14</v>
      </c>
      <c r="G725" s="2" t="s">
        <v>1454</v>
      </c>
      <c r="H725" s="1" t="s">
        <v>354</v>
      </c>
      <c r="I725" s="5" t="s">
        <v>2733</v>
      </c>
      <c r="K725" t="str">
        <f>IF(H725&gt;"","\\QNAP-TS-253A/"&amp;VLOOKUP(H725,Plattenzuordnung!$A$2:$B$8,2,FALSE)&amp;"/"&amp;I725,"")</f>
        <v>\\QNAP-TS-253A/USB_Video_B/james bond 007 - leben und sterben lassen.mp4</v>
      </c>
      <c r="L725" s="26" t="str">
        <f t="shared" si="14"/>
        <v>LINK</v>
      </c>
      <c r="M725" s="12" t="s">
        <v>4358</v>
      </c>
      <c r="N725" s="12" t="s">
        <v>4359</v>
      </c>
    </row>
    <row r="726" spans="1:14" x14ac:dyDescent="0.3">
      <c r="A726" t="s">
        <v>1455</v>
      </c>
      <c r="B726" s="6">
        <v>921</v>
      </c>
      <c r="C726" t="s">
        <v>1456</v>
      </c>
      <c r="E726" s="1" t="s">
        <v>31</v>
      </c>
      <c r="F726" s="1" t="s">
        <v>14</v>
      </c>
      <c r="G726" s="2" t="s">
        <v>1457</v>
      </c>
      <c r="H726" s="1" t="s">
        <v>354</v>
      </c>
      <c r="I726" s="5" t="s">
        <v>2734</v>
      </c>
      <c r="K726" t="str">
        <f>IF(H726&gt;"","\\QNAP-TS-253A/"&amp;VLOOKUP(H726,Plattenzuordnung!$A$2:$B$8,2,FALSE)&amp;"/"&amp;I726,"")</f>
        <v>\\QNAP-TS-253A/USB_Video_B/james bond 007 - liebesgrüße aus moskau.mp4</v>
      </c>
      <c r="L726" s="26" t="str">
        <f t="shared" si="14"/>
        <v>LINK</v>
      </c>
      <c r="M726" s="12" t="s">
        <v>4362</v>
      </c>
      <c r="N726" s="12" t="s">
        <v>4363</v>
      </c>
    </row>
    <row r="727" spans="1:14" x14ac:dyDescent="0.3">
      <c r="A727" t="s">
        <v>1458</v>
      </c>
      <c r="B727" s="6">
        <v>947</v>
      </c>
      <c r="C727" t="s">
        <v>1459</v>
      </c>
      <c r="E727" s="1" t="s">
        <v>31</v>
      </c>
      <c r="F727" s="1" t="s">
        <v>14</v>
      </c>
      <c r="G727" s="2" t="s">
        <v>1451</v>
      </c>
      <c r="H727" s="1" t="s">
        <v>354</v>
      </c>
      <c r="I727" s="5" t="s">
        <v>2735</v>
      </c>
      <c r="K727" t="str">
        <f>IF(H727&gt;"","\\QNAP-TS-253A/"&amp;VLOOKUP(H727,Plattenzuordnung!$A$2:$B$8,2,FALSE)&amp;"/"&amp;I727,"")</f>
        <v>\\QNAP-TS-253A/USB_Video_B/James Bond 007 - Lizenz zum Töten.mp4</v>
      </c>
      <c r="L727" s="26" t="str">
        <f t="shared" si="14"/>
        <v>LINK</v>
      </c>
      <c r="M727" s="12" t="s">
        <v>4398</v>
      </c>
      <c r="N727" s="12" t="s">
        <v>4399</v>
      </c>
    </row>
    <row r="728" spans="1:14" x14ac:dyDescent="0.3">
      <c r="A728" t="s">
        <v>1460</v>
      </c>
      <c r="B728" s="6">
        <v>975</v>
      </c>
      <c r="C728" t="s">
        <v>1461</v>
      </c>
      <c r="E728" s="1" t="s">
        <v>31</v>
      </c>
      <c r="F728" s="1" t="s">
        <v>14</v>
      </c>
      <c r="G728" s="2" t="s">
        <v>1325</v>
      </c>
      <c r="H728" s="1" t="s">
        <v>354</v>
      </c>
      <c r="I728" s="5" t="s">
        <v>2736</v>
      </c>
      <c r="K728" t="str">
        <f>IF(H728&gt;"","\\QNAP-TS-253A/"&amp;VLOOKUP(H728,Plattenzuordnung!$A$2:$B$8,2,FALSE)&amp;"/"&amp;I728,"")</f>
        <v>\\QNAP-TS-253A/USB_Video_B/James Bond 007 - Man lebt nur zweimal.mp4</v>
      </c>
      <c r="L728" s="26" t="str">
        <f t="shared" si="14"/>
        <v>LINK</v>
      </c>
      <c r="M728" s="12" t="s">
        <v>4443</v>
      </c>
      <c r="N728" s="12" t="s">
        <v>4444</v>
      </c>
    </row>
    <row r="729" spans="1:14" x14ac:dyDescent="0.3">
      <c r="A729" t="s">
        <v>1462</v>
      </c>
      <c r="B729" s="6">
        <v>985</v>
      </c>
      <c r="C729" t="s">
        <v>1463</v>
      </c>
      <c r="E729" s="1" t="s">
        <v>31</v>
      </c>
      <c r="F729" s="1" t="s">
        <v>14</v>
      </c>
      <c r="G729" s="2" t="s">
        <v>1464</v>
      </c>
      <c r="H729" s="1" t="s">
        <v>354</v>
      </c>
      <c r="I729" s="5" t="s">
        <v>2737</v>
      </c>
      <c r="K729" t="str">
        <f>IF(H729&gt;"","\\QNAP-TS-253A/"&amp;VLOOKUP(H729,Plattenzuordnung!$A$2:$B$8,2,FALSE)&amp;"/"&amp;I729,"")</f>
        <v>\\QNAP-TS-253A/USB_Video_B/James Bond 007 - Moonraker.mp4</v>
      </c>
      <c r="L729" s="26" t="str">
        <f t="shared" si="14"/>
        <v>LINK</v>
      </c>
      <c r="M729" s="12" t="s">
        <v>4443</v>
      </c>
      <c r="N729" s="12" t="s">
        <v>4458</v>
      </c>
    </row>
    <row r="730" spans="1:14" x14ac:dyDescent="0.3">
      <c r="A730" t="s">
        <v>1465</v>
      </c>
      <c r="B730" s="6">
        <v>959</v>
      </c>
      <c r="C730" t="s">
        <v>1466</v>
      </c>
      <c r="E730" s="1" t="s">
        <v>31</v>
      </c>
      <c r="F730" s="1" t="s">
        <v>14</v>
      </c>
      <c r="G730" s="2" t="s">
        <v>411</v>
      </c>
      <c r="H730" s="1" t="s">
        <v>354</v>
      </c>
      <c r="I730" s="5" t="s">
        <v>2738</v>
      </c>
      <c r="K730" t="str">
        <f>IF(H730&gt;"","\\QNAP-TS-253A/"&amp;VLOOKUP(H730,Plattenzuordnung!$A$2:$B$8,2,FALSE)&amp;"/"&amp;I730,"")</f>
        <v>\\QNAP-TS-253A/USB_Video_B/James Bond 007 - Octopussy.mp4</v>
      </c>
      <c r="L730" s="26" t="str">
        <f t="shared" si="14"/>
        <v>LINK</v>
      </c>
      <c r="M730" s="12" t="s">
        <v>4398</v>
      </c>
      <c r="N730" s="12" t="s">
        <v>4417</v>
      </c>
    </row>
    <row r="731" spans="1:14" x14ac:dyDescent="0.3">
      <c r="A731" t="s">
        <v>1467</v>
      </c>
      <c r="B731" s="6">
        <v>942</v>
      </c>
      <c r="C731" t="s">
        <v>1468</v>
      </c>
      <c r="E731" s="1" t="s">
        <v>31</v>
      </c>
      <c r="F731" s="1" t="s">
        <v>14</v>
      </c>
      <c r="G731" s="2" t="s">
        <v>607</v>
      </c>
      <c r="H731" s="1" t="s">
        <v>354</v>
      </c>
      <c r="I731" s="5" t="s">
        <v>2739</v>
      </c>
      <c r="K731" t="str">
        <f>IF(H731&gt;"","\\QNAP-TS-253A/"&amp;VLOOKUP(H731,Plattenzuordnung!$A$2:$B$8,2,FALSE)&amp;"/"&amp;I731,"")</f>
        <v>\\QNAP-TS-253A/USB_Video_B/James Bond 007 - Sag niemals nie.mp4</v>
      </c>
      <c r="L731" s="26" t="str">
        <f t="shared" si="14"/>
        <v>LINK</v>
      </c>
      <c r="M731" s="12" t="s">
        <v>4392</v>
      </c>
      <c r="N731" s="12" t="s">
        <v>4393</v>
      </c>
    </row>
    <row r="732" spans="1:14" x14ac:dyDescent="0.3">
      <c r="A732" t="s">
        <v>1469</v>
      </c>
      <c r="B732" s="6">
        <v>916</v>
      </c>
      <c r="C732" t="s">
        <v>1470</v>
      </c>
      <c r="E732" s="1" t="s">
        <v>31</v>
      </c>
      <c r="F732" s="1" t="s">
        <v>14</v>
      </c>
      <c r="G732" s="2" t="s">
        <v>1471</v>
      </c>
      <c r="H732" s="1" t="s">
        <v>354</v>
      </c>
      <c r="I732" s="5" t="s">
        <v>2740</v>
      </c>
      <c r="K732" t="str">
        <f>IF(H732&gt;"","\\QNAP-TS-253A/"&amp;VLOOKUP(H732,Plattenzuordnung!$A$2:$B$8,2,FALSE)&amp;"/"&amp;I732,"")</f>
        <v>\\QNAP-TS-253A/USB_Video_B/James Bond 007 - skyfall.mp4</v>
      </c>
      <c r="L732" s="26" t="str">
        <f t="shared" si="14"/>
        <v>LINK</v>
      </c>
      <c r="M732" s="12" t="s">
        <v>2931</v>
      </c>
      <c r="N732" s="12" t="s">
        <v>4354</v>
      </c>
    </row>
    <row r="733" spans="1:14" x14ac:dyDescent="0.3">
      <c r="A733" t="s">
        <v>1472</v>
      </c>
      <c r="B733" s="6">
        <v>962</v>
      </c>
      <c r="C733" t="s">
        <v>1473</v>
      </c>
      <c r="E733" s="1" t="s">
        <v>31</v>
      </c>
      <c r="G733" s="2" t="s">
        <v>1079</v>
      </c>
      <c r="K733" t="str">
        <f>IF(H733&gt;"","\\QNAP-TS-253A/"&amp;VLOOKUP(H733,Plattenzuordnung!$A$2:$B$8,2,FALSE)&amp;"/"&amp;I733,"")</f>
        <v/>
      </c>
      <c r="L733" s="26" t="str">
        <f t="shared" si="14"/>
        <v/>
      </c>
      <c r="M733" s="12" t="s">
        <v>3097</v>
      </c>
      <c r="N733" s="12" t="s">
        <v>4422</v>
      </c>
    </row>
    <row r="734" spans="1:14" x14ac:dyDescent="0.3">
      <c r="A734" s="9" t="s">
        <v>1474</v>
      </c>
      <c r="B734" s="6">
        <v>624</v>
      </c>
      <c r="C734" t="s">
        <v>1475</v>
      </c>
      <c r="E734" s="1" t="s">
        <v>13</v>
      </c>
      <c r="F734" s="1" t="s">
        <v>41</v>
      </c>
      <c r="G734" s="2" t="s">
        <v>1476</v>
      </c>
      <c r="H734" s="10" t="s">
        <v>344</v>
      </c>
      <c r="I734" s="8" t="s">
        <v>5379</v>
      </c>
      <c r="J734" s="10"/>
      <c r="K734" t="str">
        <f>IF(H734&gt;"","\\QNAP-TS-253A/"&amp;VLOOKUP(H734,Plattenzuordnung!$A$2:$B$8,2,FALSE)&amp;"/"&amp;I734,"")</f>
        <v>\\QNAP-TS-253A/USB_Video_C/James Dean - Leben auf der Überholspur.mpg</v>
      </c>
      <c r="L734" s="26" t="str">
        <f t="shared" si="14"/>
        <v>LINK</v>
      </c>
      <c r="M734" s="12" t="s">
        <v>3672</v>
      </c>
      <c r="N734" s="12" t="s">
        <v>3913</v>
      </c>
    </row>
    <row r="735" spans="1:14" x14ac:dyDescent="0.3">
      <c r="A735" s="9" t="s">
        <v>1477</v>
      </c>
      <c r="B735" s="6">
        <v>483</v>
      </c>
      <c r="C735" t="s">
        <v>1478</v>
      </c>
      <c r="E735" s="1" t="s">
        <v>31</v>
      </c>
      <c r="F735" s="1" t="s">
        <v>14</v>
      </c>
      <c r="G735" s="2" t="s">
        <v>545</v>
      </c>
      <c r="H735" s="10" t="s">
        <v>344</v>
      </c>
      <c r="I735" s="8" t="s">
        <v>5380</v>
      </c>
      <c r="J735" s="10"/>
      <c r="K735" t="str">
        <f>IF(H735&gt;"","\\QNAP-TS-253A/"&amp;VLOOKUP(H735,Plattenzuordnung!$A$2:$B$8,2,FALSE)&amp;"/"&amp;I735,"")</f>
        <v>\\QNAP-TS-253A/USB_Video_C/Jede Sekunde zählt.mpg</v>
      </c>
      <c r="L735" s="26" t="str">
        <f t="shared" si="14"/>
        <v>LINK</v>
      </c>
      <c r="M735" s="12" t="s">
        <v>3146</v>
      </c>
      <c r="N735" s="12" t="s">
        <v>3690</v>
      </c>
    </row>
    <row r="736" spans="1:14" x14ac:dyDescent="0.3">
      <c r="A736" t="s">
        <v>1479</v>
      </c>
      <c r="B736" s="6">
        <v>797</v>
      </c>
      <c r="C736" t="s">
        <v>6031</v>
      </c>
      <c r="D736" s="1">
        <v>1</v>
      </c>
      <c r="E736" s="1" t="s">
        <v>13</v>
      </c>
      <c r="F736" s="1" t="s">
        <v>45</v>
      </c>
      <c r="G736" s="2" t="s">
        <v>1480</v>
      </c>
      <c r="H736" s="1" t="s">
        <v>2578</v>
      </c>
      <c r="I736" s="5" t="s">
        <v>5460</v>
      </c>
      <c r="K736" t="str">
        <f>IF(H736&gt;"","\\QNAP-TS-253A/"&amp;VLOOKUP(H736,Plattenzuordnung!$A$2:$B$8,2,FALSE)&amp;"/"&amp;I736,"")</f>
        <v>\\QNAP-TS-253A/USB_Video_D/Jedes Jahr im Juni.ts</v>
      </c>
      <c r="L736" s="26" t="str">
        <f t="shared" si="14"/>
        <v>LINK</v>
      </c>
      <c r="N736" s="12" t="s">
        <v>4160</v>
      </c>
    </row>
    <row r="737" spans="1:14" x14ac:dyDescent="0.3">
      <c r="A737" t="s">
        <v>1481</v>
      </c>
      <c r="B737" s="6">
        <v>668</v>
      </c>
      <c r="C737" t="s">
        <v>1482</v>
      </c>
      <c r="E737" s="1" t="s">
        <v>13</v>
      </c>
      <c r="F737" s="1" t="s">
        <v>14</v>
      </c>
      <c r="G737" s="2" t="s">
        <v>1483</v>
      </c>
      <c r="H737" s="1" t="s">
        <v>2578</v>
      </c>
      <c r="I737" s="5" t="s">
        <v>5461</v>
      </c>
      <c r="K737" t="str">
        <f>IF(H737&gt;"","\\QNAP-TS-253A/"&amp;VLOOKUP(H737,Plattenzuordnung!$A$2:$B$8,2,FALSE)&amp;"/"&amp;I737,"")</f>
        <v>\\QNAP-TS-253A/USB_Video_D/Jenseits der Stille.mp4</v>
      </c>
      <c r="L737" s="26" t="str">
        <f t="shared" si="14"/>
        <v>LINK</v>
      </c>
      <c r="M737" s="12" t="s">
        <v>3985</v>
      </c>
      <c r="N737" s="12" t="s">
        <v>3986</v>
      </c>
    </row>
    <row r="738" spans="1:14" x14ac:dyDescent="0.3">
      <c r="A738" t="s">
        <v>1484</v>
      </c>
      <c r="B738" s="6">
        <v>116</v>
      </c>
      <c r="C738" t="s">
        <v>2803</v>
      </c>
      <c r="E738" s="1" t="s">
        <v>227</v>
      </c>
      <c r="F738" s="1" t="s">
        <v>45</v>
      </c>
      <c r="G738" s="2" t="s">
        <v>63</v>
      </c>
      <c r="H738" s="1" t="s">
        <v>2600</v>
      </c>
      <c r="I738" s="5" t="s">
        <v>5644</v>
      </c>
      <c r="K738" t="str">
        <f>IF(H738&gt;"","\\QNAP-TS-253A/"&amp;VLOOKUP(H738,Plattenzuordnung!$A$2:$B$8,2,FALSE)&amp;"/"&amp;I738,"")</f>
        <v>\\QNAP-TS-253A/USB_Video_E/Jericho - Der Anschlag.mpg</v>
      </c>
      <c r="L738" s="26" t="str">
        <f t="shared" si="14"/>
        <v>LINK</v>
      </c>
    </row>
    <row r="739" spans="1:14" x14ac:dyDescent="0.3">
      <c r="A739" t="s">
        <v>1485</v>
      </c>
      <c r="B739" s="6">
        <v>421</v>
      </c>
      <c r="C739" t="s">
        <v>8</v>
      </c>
      <c r="E739" s="1" t="s">
        <v>13</v>
      </c>
      <c r="G739" s="2" t="s">
        <v>1091</v>
      </c>
      <c r="K739" t="str">
        <f>IF(H739&gt;"","\\QNAP-TS-253A/"&amp;VLOOKUP(H739,Plattenzuordnung!$A$2:$B$8,2,FALSE)&amp;"/"&amp;I739,"")</f>
        <v/>
      </c>
      <c r="L739" s="26" t="str">
        <f t="shared" si="14"/>
        <v/>
      </c>
      <c r="M739" s="12" t="s">
        <v>3591</v>
      </c>
      <c r="N739" s="12" t="s">
        <v>3592</v>
      </c>
    </row>
    <row r="740" spans="1:14" x14ac:dyDescent="0.3">
      <c r="A740" t="s">
        <v>1486</v>
      </c>
      <c r="B740" s="6">
        <v>117</v>
      </c>
      <c r="C740" t="s">
        <v>2826</v>
      </c>
      <c r="E740" s="1" t="s">
        <v>1487</v>
      </c>
      <c r="G740" s="2" t="s">
        <v>42</v>
      </c>
      <c r="K740" t="str">
        <f>IF(H740&gt;"","\\QNAP-TS-253A/"&amp;VLOOKUP(H740,Plattenzuordnung!$A$2:$B$8,2,FALSE)&amp;"/"&amp;I740,"")</f>
        <v/>
      </c>
      <c r="L740" s="26" t="str">
        <f t="shared" si="14"/>
        <v/>
      </c>
      <c r="M740" s="12" t="s">
        <v>3102</v>
      </c>
      <c r="N740" s="12" t="s">
        <v>3103</v>
      </c>
    </row>
    <row r="741" spans="1:14" x14ac:dyDescent="0.3">
      <c r="A741" t="s">
        <v>1488</v>
      </c>
      <c r="B741" s="6">
        <v>1062</v>
      </c>
      <c r="C741" t="s">
        <v>1489</v>
      </c>
      <c r="E741" s="1" t="s">
        <v>168</v>
      </c>
      <c r="F741" s="1" t="s">
        <v>14</v>
      </c>
      <c r="G741" s="2" t="s">
        <v>350</v>
      </c>
      <c r="H741" s="1" t="s">
        <v>354</v>
      </c>
      <c r="I741" s="5" t="s">
        <v>2741</v>
      </c>
      <c r="K741" t="str">
        <f>IF(H741&gt;"","\\QNAP-TS-253A/"&amp;VLOOKUP(H741,Plattenzuordnung!$A$2:$B$8,2,FALSE)&amp;"/"&amp;I741,"")</f>
        <v>\\QNAP-TS-253A/USB_Video_B/jOBS.mp4</v>
      </c>
      <c r="L741" s="26" t="str">
        <f t="shared" si="14"/>
        <v>LINK</v>
      </c>
      <c r="M741" s="12" t="s">
        <v>4564</v>
      </c>
      <c r="N741" s="12" t="s">
        <v>4565</v>
      </c>
    </row>
    <row r="742" spans="1:14" x14ac:dyDescent="0.3">
      <c r="A742" t="s">
        <v>1490</v>
      </c>
      <c r="B742" s="6">
        <v>223</v>
      </c>
      <c r="C742" t="s">
        <v>2700</v>
      </c>
      <c r="E742" s="1" t="s">
        <v>13</v>
      </c>
      <c r="F742" s="1" t="s">
        <v>41</v>
      </c>
      <c r="G742" s="2" t="s">
        <v>1491</v>
      </c>
      <c r="H742" s="1" t="s">
        <v>2600</v>
      </c>
      <c r="I742" s="5" t="s">
        <v>5643</v>
      </c>
      <c r="K742" t="str">
        <f>IF(H742&gt;"","\\QNAP-TS-253A/"&amp;VLOOKUP(H742,Plattenzuordnung!$A$2:$B$8,2,FALSE)&amp;"/"&amp;I742,"")</f>
        <v>\\QNAP-TS-253A/USB_Video_E/John Rabe.mpg</v>
      </c>
      <c r="L742" s="26" t="str">
        <f t="shared" si="14"/>
        <v>LINK</v>
      </c>
      <c r="M742" s="12" t="s">
        <v>3254</v>
      </c>
      <c r="N742" s="12" t="s">
        <v>3255</v>
      </c>
    </row>
    <row r="743" spans="1:14" x14ac:dyDescent="0.3">
      <c r="A743" t="s">
        <v>1492</v>
      </c>
      <c r="B743" s="6">
        <v>1164</v>
      </c>
      <c r="C743" t="s">
        <v>1493</v>
      </c>
      <c r="E743" s="1" t="s">
        <v>31</v>
      </c>
      <c r="G743" s="2" t="s">
        <v>1494</v>
      </c>
      <c r="K743" t="str">
        <f>IF(H743&gt;"","\\QNAP-TS-253A/"&amp;VLOOKUP(H743,Plattenzuordnung!$A$2:$B$8,2,FALSE)&amp;"/"&amp;I743,"")</f>
        <v/>
      </c>
      <c r="L743" s="26" t="str">
        <f t="shared" si="14"/>
        <v/>
      </c>
      <c r="M743" s="12" t="s">
        <v>4711</v>
      </c>
      <c r="N743" s="12" t="s">
        <v>4712</v>
      </c>
    </row>
    <row r="744" spans="1:14" x14ac:dyDescent="0.3">
      <c r="A744" t="s">
        <v>1495</v>
      </c>
      <c r="B744" s="6">
        <v>269</v>
      </c>
      <c r="C744" t="s">
        <v>6036</v>
      </c>
      <c r="D744" s="1">
        <v>3</v>
      </c>
      <c r="E744" s="1" t="s">
        <v>13</v>
      </c>
      <c r="F744" s="1" t="s">
        <v>41</v>
      </c>
      <c r="G744" s="2" t="s">
        <v>1496</v>
      </c>
      <c r="H744" s="1" t="s">
        <v>2600</v>
      </c>
      <c r="I744" s="5" t="s">
        <v>5642</v>
      </c>
      <c r="K744" t="str">
        <f>IF(H744&gt;"","\\QNAP-TS-253A/"&amp;VLOOKUP(H744,Plattenzuordnung!$A$2:$B$8,2,FALSE)&amp;"/"&amp;I744,"")</f>
        <v>\\QNAP-TS-253A/USB_Video_E/Julia.mpg</v>
      </c>
      <c r="L744" s="26" t="str">
        <f t="shared" si="14"/>
        <v>LINK</v>
      </c>
      <c r="M744" s="12" t="s">
        <v>3336</v>
      </c>
      <c r="N744" s="12" t="s">
        <v>3337</v>
      </c>
    </row>
    <row r="745" spans="1:14" x14ac:dyDescent="0.3">
      <c r="A745" t="s">
        <v>1497</v>
      </c>
      <c r="B745" s="6">
        <v>371</v>
      </c>
      <c r="C745" t="s">
        <v>6035</v>
      </c>
      <c r="D745" s="1">
        <v>3</v>
      </c>
      <c r="E745" s="1" t="s">
        <v>9</v>
      </c>
      <c r="F745" s="1" t="s">
        <v>14</v>
      </c>
      <c r="G745" s="2" t="s">
        <v>1498</v>
      </c>
      <c r="H745" s="1" t="s">
        <v>2600</v>
      </c>
      <c r="I745" s="5" t="s">
        <v>5641</v>
      </c>
      <c r="K745" t="str">
        <f>IF(H745&gt;"","\\QNAP-TS-253A/"&amp;VLOOKUP(H745,Plattenzuordnung!$A$2:$B$8,2,FALSE)&amp;"/"&amp;I745,"")</f>
        <v>\\QNAP-TS-253A/USB_Video_E/Julie &amp; Julia.wmv</v>
      </c>
      <c r="L745" s="26" t="str">
        <f t="shared" si="14"/>
        <v>LINK</v>
      </c>
      <c r="M745" s="12" t="s">
        <v>3501</v>
      </c>
      <c r="N745" s="12" t="s">
        <v>3502</v>
      </c>
    </row>
    <row r="746" spans="1:14" x14ac:dyDescent="0.3">
      <c r="A746" t="s">
        <v>1499</v>
      </c>
      <c r="B746" s="6">
        <v>930</v>
      </c>
      <c r="C746" t="s">
        <v>1500</v>
      </c>
      <c r="E746" s="1" t="s">
        <v>44</v>
      </c>
      <c r="F746" s="1" t="s">
        <v>14</v>
      </c>
      <c r="G746" s="2" t="s">
        <v>1501</v>
      </c>
      <c r="H746" s="1" t="s">
        <v>354</v>
      </c>
      <c r="I746" s="5" t="s">
        <v>5257</v>
      </c>
      <c r="K746" t="str">
        <f>IF(H746&gt;"","\\QNAP-TS-253A/"&amp;VLOOKUP(H746,Plattenzuordnung!$A$2:$B$8,2,FALSE)&amp;"/"&amp;I746,"")</f>
        <v>\\QNAP-TS-253A/USB_Video_B/Jung &amp; Schön.mp4</v>
      </c>
      <c r="L746" s="26" t="str">
        <f t="shared" si="14"/>
        <v>LINK</v>
      </c>
      <c r="M746" s="12" t="s">
        <v>3470</v>
      </c>
      <c r="N746" s="12" t="s">
        <v>4375</v>
      </c>
    </row>
    <row r="747" spans="1:14" x14ac:dyDescent="0.3">
      <c r="A747" t="s">
        <v>1502</v>
      </c>
      <c r="B747" s="6">
        <v>1121</v>
      </c>
      <c r="C747" t="s">
        <v>6031</v>
      </c>
      <c r="D747" s="1">
        <v>2</v>
      </c>
      <c r="E747" s="1" t="s">
        <v>13</v>
      </c>
      <c r="F747" s="10" t="s">
        <v>45</v>
      </c>
      <c r="G747" s="2" t="s">
        <v>1503</v>
      </c>
      <c r="H747" s="1" t="s">
        <v>344</v>
      </c>
      <c r="I747" s="5" t="s">
        <v>2660</v>
      </c>
      <c r="K747" t="str">
        <f>IF(H747&gt;"","\\QNAP-TS-253A/"&amp;VLOOKUP(H747,Plattenzuordnung!$A$2:$B$8,2,FALSE)&amp;"/"&amp;I747,"")</f>
        <v>\\QNAP-TS-253A/USB_Video_C/Just like a woman.ts</v>
      </c>
      <c r="L747" s="26" t="str">
        <f t="shared" si="14"/>
        <v>LINK</v>
      </c>
      <c r="M747" s="12" t="s">
        <v>4652</v>
      </c>
      <c r="N747" s="12" t="s">
        <v>4653</v>
      </c>
    </row>
    <row r="748" spans="1:14" x14ac:dyDescent="0.3">
      <c r="A748" t="s">
        <v>1504</v>
      </c>
      <c r="B748" s="6">
        <v>252</v>
      </c>
      <c r="C748" t="s">
        <v>2705</v>
      </c>
      <c r="E748" s="1" t="s">
        <v>31</v>
      </c>
      <c r="F748" s="1" t="s">
        <v>41</v>
      </c>
      <c r="G748" s="2" t="s">
        <v>163</v>
      </c>
      <c r="H748" s="1" t="s">
        <v>4951</v>
      </c>
      <c r="I748" s="5" t="s">
        <v>5830</v>
      </c>
      <c r="J748" s="1">
        <v>2</v>
      </c>
      <c r="K748" t="str">
        <f>IF(H748&gt;"","\\QNAP-TS-253A/"&amp;VLOOKUP(H748,Plattenzuordnung!$A$2:$B$8,2,FALSE)&amp;"/"&amp;I748,"")</f>
        <v>\\QNAP-TS-253A/USB_Video_F/Kaltblütig/</v>
      </c>
      <c r="L748" s="26" t="str">
        <f t="shared" si="14"/>
        <v>LINK</v>
      </c>
      <c r="M748" s="12" t="s">
        <v>3305</v>
      </c>
      <c r="N748" s="12" t="s">
        <v>3306</v>
      </c>
    </row>
    <row r="749" spans="1:14" x14ac:dyDescent="0.3">
      <c r="A749" t="s">
        <v>1505</v>
      </c>
      <c r="B749" s="6">
        <v>118</v>
      </c>
      <c r="C749" t="s">
        <v>1506</v>
      </c>
      <c r="E749" s="1" t="s">
        <v>53</v>
      </c>
      <c r="G749" s="2" t="s">
        <v>124</v>
      </c>
      <c r="K749" t="str">
        <f>IF(H749&gt;"","\\QNAP-TS-253A/"&amp;VLOOKUP(H749,Plattenzuordnung!$A$2:$B$8,2,FALSE)&amp;"/"&amp;I749,"")</f>
        <v/>
      </c>
      <c r="L749" s="26" t="str">
        <f t="shared" si="14"/>
        <v/>
      </c>
      <c r="M749" s="12" t="s">
        <v>3104</v>
      </c>
      <c r="N749" s="12" t="s">
        <v>3105</v>
      </c>
    </row>
    <row r="750" spans="1:14" x14ac:dyDescent="0.3">
      <c r="A750" s="9" t="s">
        <v>1507</v>
      </c>
      <c r="B750" s="6">
        <v>520</v>
      </c>
      <c r="C750" s="9" t="s">
        <v>6036</v>
      </c>
      <c r="D750" s="10">
        <v>2</v>
      </c>
      <c r="E750" s="1" t="s">
        <v>13</v>
      </c>
      <c r="F750" s="10" t="s">
        <v>45</v>
      </c>
      <c r="G750" s="2">
        <v>40806</v>
      </c>
      <c r="H750" s="1" t="s">
        <v>344</v>
      </c>
      <c r="I750" s="8" t="s">
        <v>5381</v>
      </c>
      <c r="J750" s="10"/>
      <c r="K750" t="str">
        <f>IF(H750&gt;"","\\QNAP-TS-253A/"&amp;VLOOKUP(H750,Plattenzuordnung!$A$2:$B$8,2,FALSE)&amp;"/"&amp;I750,"")</f>
        <v>\\QNAP-TS-253A/USB_Video_C/Kasimir und Karoline.mpg</v>
      </c>
      <c r="L750" s="26" t="str">
        <f t="shared" si="14"/>
        <v>LINK</v>
      </c>
      <c r="M750" s="12" t="s">
        <v>3752</v>
      </c>
      <c r="N750" s="12" t="s">
        <v>3753</v>
      </c>
    </row>
    <row r="751" spans="1:14" x14ac:dyDescent="0.3">
      <c r="A751" t="s">
        <v>1508</v>
      </c>
      <c r="B751" s="6">
        <v>365</v>
      </c>
      <c r="C751" t="s">
        <v>6036</v>
      </c>
      <c r="D751" s="1">
        <v>3</v>
      </c>
      <c r="E751" s="1" t="s">
        <v>106</v>
      </c>
      <c r="F751" s="1" t="s">
        <v>41</v>
      </c>
      <c r="G751" s="2" t="s">
        <v>1509</v>
      </c>
      <c r="H751" s="1" t="s">
        <v>2600</v>
      </c>
      <c r="I751" s="5" t="s">
        <v>5765</v>
      </c>
      <c r="K751" t="str">
        <f>IF(H751&gt;"","\\QNAP-TS-253A/"&amp;VLOOKUP(H751,Plattenzuordnung!$A$2:$B$8,2,FALSE)&amp;"/"&amp;I751,"")</f>
        <v>\\QNAP-TS-253A/USB_Video_E/Katie Melua Die Arena Tour 2008.mpg</v>
      </c>
      <c r="L751" s="26" t="str">
        <f t="shared" si="14"/>
        <v>LINK</v>
      </c>
    </row>
    <row r="752" spans="1:14" x14ac:dyDescent="0.3">
      <c r="A752" t="s">
        <v>1510</v>
      </c>
      <c r="B752" s="6">
        <v>249</v>
      </c>
      <c r="C752" t="s">
        <v>6035</v>
      </c>
      <c r="D752" s="1">
        <v>3</v>
      </c>
      <c r="E752" s="1" t="s">
        <v>13</v>
      </c>
      <c r="F752" s="1" t="s">
        <v>45</v>
      </c>
      <c r="G752" s="2" t="s">
        <v>163</v>
      </c>
      <c r="H752" s="1" t="s">
        <v>2600</v>
      </c>
      <c r="I752" s="5" t="s">
        <v>5640</v>
      </c>
      <c r="K752" t="str">
        <f>IF(H752&gt;"","\\QNAP-TS-253A/"&amp;VLOOKUP(H752,Plattenzuordnung!$A$2:$B$8,2,FALSE)&amp;"/"&amp;I752,"")</f>
        <v>\\QNAP-TS-253A/USB_Video_E/Katze im Sack.wmv</v>
      </c>
      <c r="L752" s="26" t="str">
        <f t="shared" si="14"/>
        <v>LINK</v>
      </c>
      <c r="M752" s="12" t="s">
        <v>3300</v>
      </c>
      <c r="N752" s="12" t="s">
        <v>3301</v>
      </c>
    </row>
    <row r="753" spans="1:14" x14ac:dyDescent="0.3">
      <c r="A753" s="9" t="s">
        <v>1511</v>
      </c>
      <c r="B753" s="6">
        <v>246</v>
      </c>
      <c r="C753" s="9" t="s">
        <v>6036</v>
      </c>
      <c r="D753" s="10">
        <v>2</v>
      </c>
      <c r="E753" s="1" t="s">
        <v>53</v>
      </c>
      <c r="F753" s="10" t="s">
        <v>41</v>
      </c>
      <c r="G753" s="2" t="s">
        <v>1350</v>
      </c>
      <c r="H753" s="10" t="s">
        <v>344</v>
      </c>
      <c r="I753" s="8" t="s">
        <v>5382</v>
      </c>
      <c r="J753" s="10"/>
      <c r="K753" t="str">
        <f>IF(H753&gt;"","\\QNAP-TS-253A/"&amp;VLOOKUP(H753,Plattenzuordnung!$A$2:$B$8,2,FALSE)&amp;"/"&amp;I753,"")</f>
        <v>\\QNAP-TS-253A/USB_Video_C/Kein Sterbenswort.mpg</v>
      </c>
      <c r="L753" s="26" t="str">
        <f t="shared" si="14"/>
        <v>LINK</v>
      </c>
      <c r="M753" s="12" t="s">
        <v>3294</v>
      </c>
      <c r="N753" s="12" t="s">
        <v>3295</v>
      </c>
    </row>
    <row r="754" spans="1:14" x14ac:dyDescent="0.3">
      <c r="A754" t="s">
        <v>1512</v>
      </c>
      <c r="B754" s="6">
        <v>1111</v>
      </c>
      <c r="C754" t="s">
        <v>1513</v>
      </c>
      <c r="E754" s="1" t="s">
        <v>179</v>
      </c>
      <c r="F754" s="1" t="s">
        <v>14</v>
      </c>
      <c r="G754" s="2" t="s">
        <v>263</v>
      </c>
      <c r="H754" s="10" t="s">
        <v>344</v>
      </c>
      <c r="I754" s="5" t="s">
        <v>2661</v>
      </c>
      <c r="K754" t="str">
        <f>IF(H754&gt;"","\\QNAP-TS-253A/"&amp;VLOOKUP(H754,Plattenzuordnung!$A$2:$B$8,2,FALSE)&amp;"/"&amp;I754,"")</f>
        <v>\\QNAP-TS-253A/USB_Video_C/Keine Vergebung.mp4</v>
      </c>
      <c r="L754" s="26" t="str">
        <f t="shared" si="14"/>
        <v>LINK</v>
      </c>
      <c r="M754" s="12" t="s">
        <v>4638</v>
      </c>
      <c r="N754" s="12" t="s">
        <v>4639</v>
      </c>
    </row>
    <row r="755" spans="1:14" x14ac:dyDescent="0.3">
      <c r="A755" t="s">
        <v>1514</v>
      </c>
      <c r="B755" s="6">
        <v>226</v>
      </c>
      <c r="C755" t="s">
        <v>2804</v>
      </c>
      <c r="E755" s="1" t="s">
        <v>13</v>
      </c>
      <c r="F755" s="1" t="s">
        <v>41</v>
      </c>
      <c r="G755" s="2" t="s">
        <v>266</v>
      </c>
      <c r="H755" s="1" t="s">
        <v>2600</v>
      </c>
      <c r="I755" s="5" t="s">
        <v>5639</v>
      </c>
      <c r="K755" t="str">
        <f>IF(H755&gt;"","\\QNAP-TS-253A/"&amp;VLOOKUP(H755,Plattenzuordnung!$A$2:$B$8,2,FALSE)&amp;"/"&amp;I755,"")</f>
        <v>\\QNAP-TS-253A/USB_Video_E/Ken Park.mpg</v>
      </c>
      <c r="L755" s="26" t="str">
        <f t="shared" si="14"/>
        <v>LINK</v>
      </c>
      <c r="M755" s="12" t="s">
        <v>3259</v>
      </c>
      <c r="N755" s="12" t="s">
        <v>3260</v>
      </c>
    </row>
    <row r="756" spans="1:14" x14ac:dyDescent="0.3">
      <c r="A756" t="s">
        <v>1515</v>
      </c>
      <c r="B756" s="6">
        <v>1202</v>
      </c>
      <c r="C756" t="s">
        <v>1516</v>
      </c>
      <c r="E756" s="1" t="s">
        <v>31</v>
      </c>
      <c r="F756" s="1" t="s">
        <v>14</v>
      </c>
      <c r="G756" s="2" t="s">
        <v>1517</v>
      </c>
      <c r="H756" s="1" t="s">
        <v>2578</v>
      </c>
      <c r="I756" s="5" t="s">
        <v>1518</v>
      </c>
      <c r="K756" t="str">
        <f>IF(H756&gt;"","\\QNAP-TS-253A/"&amp;VLOOKUP(H756,Plattenzuordnung!$A$2:$B$8,2,FALSE)&amp;"/"&amp;I756,"")</f>
        <v>\\QNAP-TS-253A/USB_Video_D/Kill Bill Volume 1.mp4</v>
      </c>
      <c r="L756" s="26" t="str">
        <f t="shared" si="14"/>
        <v>LINK</v>
      </c>
      <c r="M756" s="12" t="s">
        <v>3356</v>
      </c>
      <c r="N756" s="12" t="s">
        <v>4765</v>
      </c>
    </row>
    <row r="757" spans="1:14" x14ac:dyDescent="0.3">
      <c r="A757" t="s">
        <v>1519</v>
      </c>
      <c r="B757" s="6">
        <v>1203</v>
      </c>
      <c r="C757" t="s">
        <v>1520</v>
      </c>
      <c r="E757" s="1" t="s">
        <v>31</v>
      </c>
      <c r="F757" s="1" t="s">
        <v>45</v>
      </c>
      <c r="G757" s="2" t="s">
        <v>1517</v>
      </c>
      <c r="H757" s="1" t="s">
        <v>2578</v>
      </c>
      <c r="I757" s="5" t="s">
        <v>1521</v>
      </c>
      <c r="K757" t="str">
        <f>IF(H757&gt;"","\\QNAP-TS-253A/"&amp;VLOOKUP(H757,Plattenzuordnung!$A$2:$B$8,2,FALSE)&amp;"/"&amp;I757,"")</f>
        <v>\\QNAP-TS-253A/USB_Video_D/Kill Bill Volume 2.mp4</v>
      </c>
      <c r="L757" s="26" t="str">
        <f t="shared" si="14"/>
        <v>LINK</v>
      </c>
      <c r="M757" s="12" t="s">
        <v>3356</v>
      </c>
      <c r="N757" s="12" t="s">
        <v>4766</v>
      </c>
    </row>
    <row r="758" spans="1:14" x14ac:dyDescent="0.3">
      <c r="A758" t="s">
        <v>1522</v>
      </c>
      <c r="B758" s="6">
        <v>260</v>
      </c>
      <c r="C758" s="9" t="s">
        <v>6036</v>
      </c>
      <c r="D758" s="10">
        <v>2</v>
      </c>
      <c r="E758" s="1" t="s">
        <v>53</v>
      </c>
      <c r="F758" s="1" t="s">
        <v>41</v>
      </c>
      <c r="G758" s="2" t="s">
        <v>1523</v>
      </c>
      <c r="H758" s="10" t="s">
        <v>344</v>
      </c>
      <c r="I758" s="5" t="s">
        <v>5201</v>
      </c>
      <c r="K758" t="str">
        <f>IF(H758&gt;"","\\QNAP-TS-253A/"&amp;VLOOKUP(H758,Plattenzuordnung!$A$2:$B$8,2,FALSE)&amp;"/"&amp;I758,"")</f>
        <v>\\QNAP-TS-253A/USB_Video_C/Killing Me Softly.mpg</v>
      </c>
      <c r="L758" s="26" t="str">
        <f t="shared" si="14"/>
        <v>LINK</v>
      </c>
      <c r="M758" s="12" t="s">
        <v>3319</v>
      </c>
      <c r="N758" s="12" t="s">
        <v>3320</v>
      </c>
    </row>
    <row r="759" spans="1:14" x14ac:dyDescent="0.3">
      <c r="A759" t="s">
        <v>5199</v>
      </c>
      <c r="B759" s="6">
        <v>832</v>
      </c>
      <c r="C759" t="s">
        <v>1524</v>
      </c>
      <c r="E759" s="1" t="s">
        <v>53</v>
      </c>
      <c r="F759" s="1" t="s">
        <v>14</v>
      </c>
      <c r="G759" s="2" t="s">
        <v>1400</v>
      </c>
      <c r="H759" s="1" t="s">
        <v>354</v>
      </c>
      <c r="I759" s="5" t="s">
        <v>5200</v>
      </c>
      <c r="K759" t="str">
        <f>IF(H759&gt;"","\\QNAP-TS-253A/"&amp;VLOOKUP(H759,Plattenzuordnung!$A$2:$B$8,2,FALSE)&amp;"/"&amp;I759,"")</f>
        <v>\\QNAP-TS-253A/USB_Video_B/Killing Them Softly.mp4</v>
      </c>
      <c r="L759" s="26" t="str">
        <f t="shared" si="14"/>
        <v>LINK</v>
      </c>
      <c r="M759" s="12" t="s">
        <v>4212</v>
      </c>
      <c r="N759" s="12" t="s">
        <v>4213</v>
      </c>
    </row>
    <row r="760" spans="1:14" x14ac:dyDescent="0.3">
      <c r="A760" s="9" t="s">
        <v>1525</v>
      </c>
      <c r="B760" s="6">
        <v>245</v>
      </c>
      <c r="C760" t="s">
        <v>1526</v>
      </c>
      <c r="E760" s="1" t="s">
        <v>53</v>
      </c>
      <c r="F760" s="1" t="s">
        <v>14</v>
      </c>
      <c r="G760" s="2" t="s">
        <v>1350</v>
      </c>
      <c r="H760" s="10" t="s">
        <v>344</v>
      </c>
      <c r="I760" s="8" t="s">
        <v>5383</v>
      </c>
      <c r="J760" s="10"/>
      <c r="K760" t="str">
        <f>IF(H760&gt;"","\\QNAP-TS-253A/"&amp;VLOOKUP(H760,Plattenzuordnung!$A$2:$B$8,2,FALSE)&amp;"/"&amp;I760,"")</f>
        <v>\\QNAP-TS-253A/USB_Video_C/Killshot.wmv</v>
      </c>
      <c r="L760" s="26" t="str">
        <f t="shared" si="14"/>
        <v>LINK</v>
      </c>
      <c r="M760" s="12" t="s">
        <v>3292</v>
      </c>
      <c r="N760" s="12" t="s">
        <v>3293</v>
      </c>
    </row>
    <row r="761" spans="1:14" x14ac:dyDescent="0.3">
      <c r="A761" t="s">
        <v>1527</v>
      </c>
      <c r="B761" s="6">
        <v>1000</v>
      </c>
      <c r="C761" t="s">
        <v>1528</v>
      </c>
      <c r="E761" s="1" t="s">
        <v>13</v>
      </c>
      <c r="F761" s="1" t="s">
        <v>14</v>
      </c>
      <c r="G761" s="2" t="s">
        <v>1529</v>
      </c>
      <c r="H761" s="1" t="s">
        <v>354</v>
      </c>
      <c r="I761" s="5" t="s">
        <v>2742</v>
      </c>
      <c r="K761" t="str">
        <f>IF(H761&gt;"","\\QNAP-TS-253A/"&amp;VLOOKUP(H761,Plattenzuordnung!$A$2:$B$8,2,FALSE)&amp;"/"&amp;I761,"")</f>
        <v>\\QNAP-TS-253A/USB_Video_B/Kinder des Olymp.mp4</v>
      </c>
      <c r="L761" s="26" t="str">
        <f t="shared" si="14"/>
        <v>LINK</v>
      </c>
      <c r="M761" s="12" t="s">
        <v>4478</v>
      </c>
      <c r="N761" s="12" t="s">
        <v>4479</v>
      </c>
    </row>
    <row r="762" spans="1:14" x14ac:dyDescent="0.3">
      <c r="A762" t="s">
        <v>1530</v>
      </c>
      <c r="B762" s="6">
        <v>1167</v>
      </c>
      <c r="C762" t="s">
        <v>1531</v>
      </c>
      <c r="E762" s="1" t="s">
        <v>53</v>
      </c>
      <c r="F762" s="1" t="s">
        <v>14</v>
      </c>
      <c r="G762" s="2" t="s">
        <v>1532</v>
      </c>
      <c r="H762" s="10" t="s">
        <v>344</v>
      </c>
      <c r="I762" s="5" t="s">
        <v>2662</v>
      </c>
      <c r="K762" t="str">
        <f>IF(H762&gt;"","\\QNAP-TS-253A/"&amp;VLOOKUP(H762,Plattenzuordnung!$A$2:$B$8,2,FALSE)&amp;"/"&amp;I762,"")</f>
        <v>\\QNAP-TS-253A/USB_Video_C/Kingsman - The Secrect Service.mp4</v>
      </c>
      <c r="L762" s="26" t="str">
        <f t="shared" si="14"/>
        <v>LINK</v>
      </c>
      <c r="M762" s="12" t="s">
        <v>4715</v>
      </c>
      <c r="N762" s="12" t="s">
        <v>4716</v>
      </c>
    </row>
    <row r="763" spans="1:14" x14ac:dyDescent="0.3">
      <c r="A763" t="s">
        <v>1533</v>
      </c>
      <c r="B763" s="6">
        <v>261</v>
      </c>
      <c r="C763" t="s">
        <v>6036</v>
      </c>
      <c r="D763" s="1">
        <v>3</v>
      </c>
      <c r="E763" s="1" t="s">
        <v>13</v>
      </c>
      <c r="F763" s="1" t="s">
        <v>41</v>
      </c>
      <c r="G763" s="2" t="s">
        <v>1523</v>
      </c>
      <c r="H763" s="1" t="s">
        <v>2600</v>
      </c>
      <c r="I763" s="5" t="s">
        <v>5638</v>
      </c>
      <c r="K763" t="str">
        <f>IF(H763&gt;"","\\QNAP-TS-253A/"&amp;VLOOKUP(H763,Plattenzuordnung!$A$2:$B$8,2,FALSE)&amp;"/"&amp;I763,"")</f>
        <v>\\QNAP-TS-253A/USB_Video_E/Kino, Aspirin und Geier.mpg</v>
      </c>
      <c r="L763" s="26" t="str">
        <f t="shared" si="14"/>
        <v>LINK</v>
      </c>
      <c r="M763" s="12" t="s">
        <v>3321</v>
      </c>
      <c r="N763" s="12" t="s">
        <v>3322</v>
      </c>
    </row>
    <row r="764" spans="1:14" x14ac:dyDescent="0.3">
      <c r="A764" t="s">
        <v>1534</v>
      </c>
      <c r="B764" s="6">
        <v>120</v>
      </c>
      <c r="C764" t="s">
        <v>1535</v>
      </c>
      <c r="G764" s="2" t="s">
        <v>124</v>
      </c>
      <c r="K764" t="str">
        <f>IF(H764&gt;"","\\QNAP-TS-253A/"&amp;VLOOKUP(H764,Plattenzuordnung!$A$2:$B$8,2,FALSE)&amp;"/"&amp;I764,"")</f>
        <v/>
      </c>
      <c r="L764" s="26" t="str">
        <f t="shared" ref="L764:L827" si="15">IF(H764&gt;"",HYPERLINK(K764,"LINK"),"")</f>
        <v/>
      </c>
      <c r="M764" s="12" t="s">
        <v>3106</v>
      </c>
      <c r="N764" s="12" t="s">
        <v>3107</v>
      </c>
    </row>
    <row r="765" spans="1:14" x14ac:dyDescent="0.3">
      <c r="A765" t="s">
        <v>1536</v>
      </c>
      <c r="B765" s="6">
        <v>121</v>
      </c>
      <c r="C765" t="s">
        <v>1537</v>
      </c>
      <c r="G765" s="2" t="s">
        <v>124</v>
      </c>
      <c r="K765" t="str">
        <f>IF(H765&gt;"","\\QNAP-TS-253A/"&amp;VLOOKUP(H765,Plattenzuordnung!$A$2:$B$8,2,FALSE)&amp;"/"&amp;I765,"")</f>
        <v/>
      </c>
      <c r="L765" s="26" t="str">
        <f t="shared" si="15"/>
        <v/>
      </c>
      <c r="M765" s="12" t="s">
        <v>3106</v>
      </c>
      <c r="N765" s="12" t="s">
        <v>3107</v>
      </c>
    </row>
    <row r="766" spans="1:14" x14ac:dyDescent="0.3">
      <c r="A766" t="s">
        <v>1538</v>
      </c>
      <c r="B766" s="6">
        <v>122</v>
      </c>
      <c r="C766" t="s">
        <v>1539</v>
      </c>
      <c r="G766" s="2" t="s">
        <v>124</v>
      </c>
      <c r="K766" t="str">
        <f>IF(H766&gt;"","\\QNAP-TS-253A/"&amp;VLOOKUP(H766,Plattenzuordnung!$A$2:$B$8,2,FALSE)&amp;"/"&amp;I766,"")</f>
        <v/>
      </c>
      <c r="L766" s="26" t="str">
        <f t="shared" si="15"/>
        <v/>
      </c>
      <c r="M766" s="12" t="s">
        <v>3106</v>
      </c>
      <c r="N766" s="12" t="s">
        <v>3107</v>
      </c>
    </row>
    <row r="767" spans="1:14" x14ac:dyDescent="0.3">
      <c r="A767" t="s">
        <v>1540</v>
      </c>
      <c r="B767" s="6">
        <v>123</v>
      </c>
      <c r="C767" t="s">
        <v>1541</v>
      </c>
      <c r="G767" s="2" t="s">
        <v>124</v>
      </c>
      <c r="K767" t="str">
        <f>IF(H767&gt;"","\\QNAP-TS-253A/"&amp;VLOOKUP(H767,Plattenzuordnung!$A$2:$B$8,2,FALSE)&amp;"/"&amp;I767,"")</f>
        <v/>
      </c>
      <c r="L767" s="26" t="str">
        <f t="shared" si="15"/>
        <v/>
      </c>
      <c r="M767" s="12" t="s">
        <v>3106</v>
      </c>
      <c r="N767" s="12" t="s">
        <v>3107</v>
      </c>
    </row>
    <row r="768" spans="1:14" x14ac:dyDescent="0.3">
      <c r="A768" t="s">
        <v>1542</v>
      </c>
      <c r="B768" s="6">
        <v>124</v>
      </c>
      <c r="C768" t="s">
        <v>1543</v>
      </c>
      <c r="G768" s="2" t="s">
        <v>124</v>
      </c>
      <c r="K768" t="str">
        <f>IF(H768&gt;"","\\QNAP-TS-253A/"&amp;VLOOKUP(H768,Plattenzuordnung!$A$2:$B$8,2,FALSE)&amp;"/"&amp;I768,"")</f>
        <v/>
      </c>
      <c r="L768" s="26" t="str">
        <f t="shared" si="15"/>
        <v/>
      </c>
      <c r="M768" s="12" t="s">
        <v>3106</v>
      </c>
      <c r="N768" s="12" t="s">
        <v>3107</v>
      </c>
    </row>
    <row r="769" spans="1:17" x14ac:dyDescent="0.3">
      <c r="A769" t="s">
        <v>1544</v>
      </c>
      <c r="B769" s="6">
        <v>125</v>
      </c>
      <c r="C769" t="s">
        <v>1545</v>
      </c>
      <c r="G769" s="2" t="s">
        <v>124</v>
      </c>
      <c r="K769" t="str">
        <f>IF(H769&gt;"","\\QNAP-TS-253A/"&amp;VLOOKUP(H769,Plattenzuordnung!$A$2:$B$8,2,FALSE)&amp;"/"&amp;I769,"")</f>
        <v/>
      </c>
      <c r="L769" s="26" t="str">
        <f t="shared" si="15"/>
        <v/>
      </c>
      <c r="M769" s="12" t="s">
        <v>3106</v>
      </c>
      <c r="N769" s="12" t="s">
        <v>3107</v>
      </c>
    </row>
    <row r="770" spans="1:17" x14ac:dyDescent="0.3">
      <c r="A770" t="s">
        <v>1546</v>
      </c>
      <c r="B770" s="6">
        <v>126</v>
      </c>
      <c r="C770" t="s">
        <v>1547</v>
      </c>
      <c r="E770" s="1" t="s">
        <v>31</v>
      </c>
      <c r="G770" s="2" t="s">
        <v>42</v>
      </c>
      <c r="K770" t="str">
        <f>IF(H770&gt;"","\\QNAP-TS-253A/"&amp;VLOOKUP(H770,Plattenzuordnung!$A$2:$B$8,2,FALSE)&amp;"/"&amp;I770,"")</f>
        <v/>
      </c>
      <c r="L770" s="26" t="str">
        <f t="shared" si="15"/>
        <v/>
      </c>
      <c r="M770" s="12" t="s">
        <v>3108</v>
      </c>
      <c r="N770" s="12" t="s">
        <v>3109</v>
      </c>
    </row>
    <row r="771" spans="1:17" x14ac:dyDescent="0.3">
      <c r="A771" t="s">
        <v>1548</v>
      </c>
      <c r="B771" s="6">
        <v>348</v>
      </c>
      <c r="C771" t="s">
        <v>6036</v>
      </c>
      <c r="D771" s="1">
        <v>3</v>
      </c>
      <c r="E771" s="1" t="s">
        <v>13</v>
      </c>
      <c r="F771" s="1" t="s">
        <v>41</v>
      </c>
      <c r="G771" s="2" t="s">
        <v>1549</v>
      </c>
      <c r="H771" s="1" t="s">
        <v>2600</v>
      </c>
      <c r="I771" s="5" t="s">
        <v>5637</v>
      </c>
      <c r="K771" t="str">
        <f>IF(H771&gt;"","\\QNAP-TS-253A/"&amp;VLOOKUP(H771,Plattenzuordnung!$A$2:$B$8,2,FALSE)&amp;"/"&amp;I771,"")</f>
        <v>\\QNAP-TS-253A/USB_Video_E/Klimt.mpg</v>
      </c>
      <c r="L771" s="26" t="str">
        <f t="shared" si="15"/>
        <v>LINK</v>
      </c>
      <c r="M771" s="12" t="s">
        <v>3466</v>
      </c>
      <c r="N771" s="12" t="s">
        <v>3467</v>
      </c>
    </row>
    <row r="772" spans="1:17" x14ac:dyDescent="0.3">
      <c r="A772" t="s">
        <v>1550</v>
      </c>
      <c r="B772" s="6">
        <v>1051</v>
      </c>
      <c r="C772" t="s">
        <v>2827</v>
      </c>
      <c r="E772" s="1" t="s">
        <v>918</v>
      </c>
      <c r="G772" s="2" t="s">
        <v>1551</v>
      </c>
      <c r="K772" t="str">
        <f>IF(H772&gt;"","\\QNAP-TS-253A/"&amp;VLOOKUP(H772,Plattenzuordnung!$A$2:$B$8,2,FALSE)&amp;"/"&amp;I772,"")</f>
        <v/>
      </c>
      <c r="L772" s="26" t="str">
        <f t="shared" si="15"/>
        <v/>
      </c>
      <c r="M772" s="12" t="s">
        <v>4547</v>
      </c>
      <c r="N772" s="12" t="s">
        <v>4548</v>
      </c>
    </row>
    <row r="773" spans="1:17" x14ac:dyDescent="0.3">
      <c r="A773" t="s">
        <v>6097</v>
      </c>
      <c r="B773" s="6">
        <v>1396</v>
      </c>
      <c r="C773" s="9" t="s">
        <v>4934</v>
      </c>
      <c r="E773" s="1" t="s">
        <v>462</v>
      </c>
      <c r="F773" s="1" t="s">
        <v>14</v>
      </c>
      <c r="G773" s="2">
        <v>44918</v>
      </c>
      <c r="H773" s="1" t="s">
        <v>4951</v>
      </c>
      <c r="I773" s="5" t="s">
        <v>6098</v>
      </c>
      <c r="K773" t="str">
        <f>IF(H773&gt;"","\\QNAP-TS-253A/"&amp;VLOOKUP(H773,Plattenzuordnung!$A$2:$B$8,2,FALSE)&amp;"/"&amp;I773,"")</f>
        <v>\\QNAP-TS-253A/USB_Video_F/000 StreamDownload/Knives Out - Mord ist Familiensache.mp4</v>
      </c>
      <c r="L773" s="26" t="str">
        <f t="shared" si="15"/>
        <v>LINK</v>
      </c>
      <c r="M773" s="12" t="s">
        <v>6095</v>
      </c>
      <c r="N773" s="12" t="s">
        <v>6099</v>
      </c>
    </row>
    <row r="774" spans="1:17" x14ac:dyDescent="0.3">
      <c r="A774" t="s">
        <v>1552</v>
      </c>
      <c r="B774" s="6">
        <v>776</v>
      </c>
      <c r="C774" t="s">
        <v>1553</v>
      </c>
      <c r="E774" s="1" t="s">
        <v>168</v>
      </c>
      <c r="F774" s="1" t="s">
        <v>14</v>
      </c>
      <c r="G774" s="2" t="s">
        <v>247</v>
      </c>
      <c r="H774" s="1" t="s">
        <v>2578</v>
      </c>
      <c r="I774" s="5" t="s">
        <v>5462</v>
      </c>
      <c r="K774" t="str">
        <f>IF(H774&gt;"","\\QNAP-TS-253A/"&amp;VLOOKUP(H774,Plattenzuordnung!$A$2:$B$8,2,FALSE)&amp;"/"&amp;I774,"")</f>
        <v>\\QNAP-TS-253A/USB_Video_D/Könige der Ozeane.mp4</v>
      </c>
      <c r="L774" s="26" t="str">
        <f t="shared" si="15"/>
        <v>LINK</v>
      </c>
    </row>
    <row r="775" spans="1:17" x14ac:dyDescent="0.3">
      <c r="A775" t="s">
        <v>1554</v>
      </c>
      <c r="B775" s="6">
        <v>897</v>
      </c>
      <c r="C775" t="s">
        <v>1555</v>
      </c>
      <c r="E775" s="1" t="s">
        <v>38</v>
      </c>
      <c r="F775" s="1" t="s">
        <v>14</v>
      </c>
      <c r="G775" s="2" t="s">
        <v>1262</v>
      </c>
      <c r="H775" s="1" t="s">
        <v>354</v>
      </c>
      <c r="I775" s="5" t="s">
        <v>5258</v>
      </c>
      <c r="K775" t="str">
        <f>IF(H775&gt;"","\\QNAP-TS-253A/"&amp;VLOOKUP(H775,Plattenzuordnung!$A$2:$B$8,2,FALSE)&amp;"/"&amp;I775,"")</f>
        <v>\\QNAP-TS-253A/USB_Video_B/Kon-Tiki.mp4</v>
      </c>
      <c r="L775" s="26" t="str">
        <f t="shared" si="15"/>
        <v>LINK</v>
      </c>
      <c r="M775" s="12" t="s">
        <v>4322</v>
      </c>
      <c r="N775" s="12" t="s">
        <v>4323</v>
      </c>
    </row>
    <row r="776" spans="1:17" x14ac:dyDescent="0.3">
      <c r="A776" s="9" t="s">
        <v>4991</v>
      </c>
      <c r="B776" s="6">
        <v>1311</v>
      </c>
      <c r="C776" t="s">
        <v>4934</v>
      </c>
      <c r="D776" s="10">
        <v>4</v>
      </c>
      <c r="E776" s="1" t="s">
        <v>13</v>
      </c>
      <c r="F776" s="1" t="s">
        <v>45</v>
      </c>
      <c r="G776" s="2">
        <v>44245</v>
      </c>
      <c r="H776" s="1" t="s">
        <v>2578</v>
      </c>
      <c r="I776" s="5" t="s">
        <v>4994</v>
      </c>
      <c r="K776" s="18" t="str">
        <f>IF(H776&gt;"","\\QNAP-TS-253A/"&amp;VLOOKUP(H776,Plattenzuordnung!$A$2:$B$8,2,FALSE)&amp;"/"&amp;I776,"")</f>
        <v>\\QNAP-TS-253A/USB_Video_D/Kriegerin.mp4</v>
      </c>
      <c r="L776" s="26"/>
      <c r="M776" s="12" t="s">
        <v>4610</v>
      </c>
      <c r="N776" s="12" t="s">
        <v>4992</v>
      </c>
    </row>
    <row r="777" spans="1:17" x14ac:dyDescent="0.3">
      <c r="A777" t="s">
        <v>1556</v>
      </c>
      <c r="B777" s="6">
        <v>980</v>
      </c>
      <c r="C777" t="s">
        <v>1557</v>
      </c>
      <c r="E777" s="1" t="s">
        <v>53</v>
      </c>
      <c r="F777" s="1" t="s">
        <v>14</v>
      </c>
      <c r="G777" s="2" t="s">
        <v>1558</v>
      </c>
      <c r="H777" s="1" t="s">
        <v>354</v>
      </c>
      <c r="I777" s="5" t="s">
        <v>2743</v>
      </c>
      <c r="K777" t="str">
        <f>IF(H777&gt;"","\\QNAP-TS-253A/"&amp;VLOOKUP(H777,Plattenzuordnung!$A$2:$B$8,2,FALSE)&amp;"/"&amp;I777,"")</f>
        <v>\\QNAP-TS-253A/USB_Video_B/Kristy - Lauf um dein Leben.mp4</v>
      </c>
      <c r="L777" s="26" t="str">
        <f t="shared" ref="L777:L808" si="16">IF(H777&gt;"",HYPERLINK(K777,"LINK"),"")</f>
        <v>LINK</v>
      </c>
      <c r="M777" s="12" t="s">
        <v>4451</v>
      </c>
      <c r="N777" s="12" t="s">
        <v>4452</v>
      </c>
    </row>
    <row r="778" spans="1:17" x14ac:dyDescent="0.3">
      <c r="A778" t="s">
        <v>1559</v>
      </c>
      <c r="B778" s="6">
        <v>127</v>
      </c>
      <c r="C778" t="s">
        <v>2794</v>
      </c>
      <c r="E778" s="1" t="s">
        <v>13</v>
      </c>
      <c r="F778" s="1" t="s">
        <v>41</v>
      </c>
      <c r="G778" s="2" t="s">
        <v>1560</v>
      </c>
      <c r="H778" s="1" t="s">
        <v>2600</v>
      </c>
      <c r="I778" s="5" t="s">
        <v>5636</v>
      </c>
      <c r="K778" t="str">
        <f>IF(H778&gt;"","\\QNAP-TS-253A/"&amp;VLOOKUP(H778,Plattenzuordnung!$A$2:$B$8,2,FALSE)&amp;"/"&amp;I778,"")</f>
        <v>\\QNAP-TS-253A/USB_Video_E/Kundun.mpg</v>
      </c>
      <c r="L778" s="26" t="str">
        <f t="shared" si="16"/>
        <v>LINK</v>
      </c>
      <c r="M778" s="12" t="s">
        <v>3110</v>
      </c>
      <c r="N778" s="12" t="s">
        <v>3111</v>
      </c>
    </row>
    <row r="779" spans="1:17" x14ac:dyDescent="0.3">
      <c r="A779" t="s">
        <v>1561</v>
      </c>
      <c r="B779" s="6">
        <v>1148</v>
      </c>
      <c r="C779" t="s">
        <v>1562</v>
      </c>
      <c r="E779" s="1" t="s">
        <v>53</v>
      </c>
      <c r="F779" s="1" t="s">
        <v>14</v>
      </c>
      <c r="G779" s="2" t="s">
        <v>1563</v>
      </c>
      <c r="H779" s="10" t="s">
        <v>344</v>
      </c>
      <c r="I779" s="5" t="s">
        <v>2663</v>
      </c>
      <c r="K779" t="str">
        <f>IF(H779&gt;"","\\QNAP-TS-253A/"&amp;VLOOKUP(H779,Plattenzuordnung!$A$2:$B$8,2,FALSE)&amp;"/"&amp;I779,"")</f>
        <v>\\QNAP-TS-253A/USB_Video_C/Kurt Cobain -Tod einer Ikone.mp4</v>
      </c>
      <c r="L779" s="26" t="str">
        <f t="shared" si="16"/>
        <v>LINK</v>
      </c>
      <c r="M779" s="12" t="s">
        <v>4691</v>
      </c>
      <c r="N779" s="12" t="s">
        <v>4692</v>
      </c>
      <c r="Q779" t="s">
        <v>4993</v>
      </c>
    </row>
    <row r="780" spans="1:17" x14ac:dyDescent="0.3">
      <c r="A780" t="s">
        <v>1564</v>
      </c>
      <c r="B780" s="6">
        <v>984</v>
      </c>
      <c r="C780" t="s">
        <v>1565</v>
      </c>
      <c r="E780" s="1" t="s">
        <v>31</v>
      </c>
      <c r="F780" s="1" t="s">
        <v>14</v>
      </c>
      <c r="G780" s="2" t="s">
        <v>1292</v>
      </c>
      <c r="H780" s="1" t="s">
        <v>354</v>
      </c>
      <c r="I780" s="5" t="s">
        <v>5259</v>
      </c>
      <c r="K780" t="str">
        <f>IF(H780&gt;"","\\QNAP-TS-253A/"&amp;VLOOKUP(H780,Plattenzuordnung!$A$2:$B$8,2,FALSE)&amp;"/"&amp;I780,"")</f>
        <v>\\QNAP-TS-253A/USB_Video_B/Kurzer Prozess.mp4</v>
      </c>
      <c r="L780" s="26" t="str">
        <f t="shared" si="16"/>
        <v>LINK</v>
      </c>
      <c r="M780" s="12" t="s">
        <v>4456</v>
      </c>
      <c r="N780" s="12" t="s">
        <v>4457</v>
      </c>
    </row>
    <row r="781" spans="1:17" x14ac:dyDescent="0.3">
      <c r="A781" t="s">
        <v>1566</v>
      </c>
      <c r="B781" s="6">
        <v>308</v>
      </c>
      <c r="C781" t="s">
        <v>6035</v>
      </c>
      <c r="D781" s="1">
        <v>3</v>
      </c>
      <c r="E781" s="1" t="s">
        <v>9</v>
      </c>
      <c r="F781" s="1" t="s">
        <v>45</v>
      </c>
      <c r="G781" s="2" t="s">
        <v>1126</v>
      </c>
      <c r="H781" s="1" t="s">
        <v>2600</v>
      </c>
      <c r="I781" s="5" t="s">
        <v>5766</v>
      </c>
      <c r="K781" t="str">
        <f>IF(H781&gt;"","\\QNAP-TS-253A/"&amp;VLOOKUP(H781,Plattenzuordnung!$A$2:$B$8,2,FALSE)&amp;"/"&amp;I781,"")</f>
        <v>\\QNAP-TS-253A/USB_Video_E/Küss mich bitte.wmv</v>
      </c>
      <c r="L781" s="26" t="str">
        <f t="shared" si="16"/>
        <v>LINK</v>
      </c>
      <c r="M781" s="12" t="s">
        <v>3402</v>
      </c>
      <c r="N781" s="12" t="s">
        <v>3403</v>
      </c>
    </row>
    <row r="782" spans="1:17" x14ac:dyDescent="0.3">
      <c r="A782" s="9" t="s">
        <v>1567</v>
      </c>
      <c r="B782" s="6">
        <v>720</v>
      </c>
      <c r="C782" s="9" t="s">
        <v>6033</v>
      </c>
      <c r="D782" s="10">
        <v>4</v>
      </c>
      <c r="E782" s="1" t="s">
        <v>106</v>
      </c>
      <c r="F782" s="1" t="s">
        <v>41</v>
      </c>
      <c r="G782" s="2" t="s">
        <v>78</v>
      </c>
      <c r="H782" s="1" t="s">
        <v>2578</v>
      </c>
      <c r="I782" s="5" t="s">
        <v>1568</v>
      </c>
      <c r="K782" t="str">
        <f>IF(H782&gt;"","\\QNAP-TS-253A/"&amp;VLOOKUP(H782,Plattenzuordnung!$A$2:$B$8,2,FALSE)&amp;"/"&amp;I782,"")</f>
        <v>\\QNAP-TS-253A/USB_Video_D/Kylie Minogue - Aphrodite - Les Folies.ts</v>
      </c>
      <c r="L782" s="26" t="str">
        <f t="shared" si="16"/>
        <v>LINK</v>
      </c>
      <c r="M782" s="12" t="s">
        <v>4061</v>
      </c>
      <c r="N782" s="12" t="s">
        <v>3787</v>
      </c>
    </row>
    <row r="783" spans="1:17" x14ac:dyDescent="0.3">
      <c r="A783" t="s">
        <v>1569</v>
      </c>
      <c r="B783" s="6">
        <v>542</v>
      </c>
      <c r="C783" t="s">
        <v>1570</v>
      </c>
      <c r="E783" s="1" t="s">
        <v>106</v>
      </c>
      <c r="F783" s="1" t="s">
        <v>14</v>
      </c>
      <c r="G783" s="2" t="s">
        <v>1571</v>
      </c>
      <c r="H783" s="1" t="s">
        <v>2578</v>
      </c>
      <c r="I783" s="5" t="s">
        <v>5463</v>
      </c>
      <c r="K783" t="str">
        <f>IF(H783&gt;"","\\QNAP-TS-253A/"&amp;VLOOKUP(H783,Plattenzuordnung!$A$2:$B$8,2,FALSE)&amp;"/"&amp;I783,"")</f>
        <v>\\QNAP-TS-253A/USB_Video_D/Kylie Minogue - Live X 2008.mpg</v>
      </c>
      <c r="L783" s="26" t="str">
        <f t="shared" si="16"/>
        <v>LINK</v>
      </c>
      <c r="N783" s="12" t="s">
        <v>3787</v>
      </c>
    </row>
    <row r="784" spans="1:17" x14ac:dyDescent="0.3">
      <c r="A784" t="s">
        <v>1572</v>
      </c>
      <c r="B784" s="6">
        <v>586</v>
      </c>
      <c r="C784" t="s">
        <v>6029</v>
      </c>
      <c r="D784" s="1">
        <v>1</v>
      </c>
      <c r="E784" s="1" t="s">
        <v>31</v>
      </c>
      <c r="F784" s="1" t="s">
        <v>45</v>
      </c>
      <c r="G784" s="2" t="s">
        <v>1121</v>
      </c>
      <c r="H784" s="1" t="s">
        <v>2578</v>
      </c>
      <c r="I784" s="5" t="s">
        <v>5790</v>
      </c>
      <c r="K784" t="str">
        <f>IF(H784&gt;"","\\QNAP-TS-253A/"&amp;VLOOKUP(H784,Plattenzuordnung!$A$2:$B$8,2,FALSE)&amp;"/"&amp;I784,"")</f>
        <v>\\QNAP-TS-253A/USB_Video_D/LA Confidential.mpg</v>
      </c>
      <c r="L784" s="26" t="str">
        <f t="shared" si="16"/>
        <v>LINK</v>
      </c>
      <c r="M784" s="12" t="s">
        <v>3858</v>
      </c>
      <c r="N784" s="12" t="s">
        <v>3859</v>
      </c>
    </row>
    <row r="785" spans="1:14" x14ac:dyDescent="0.3">
      <c r="A785" t="s">
        <v>1573</v>
      </c>
      <c r="B785" s="6">
        <v>128</v>
      </c>
      <c r="C785" t="s">
        <v>1574</v>
      </c>
      <c r="E785" s="1" t="s">
        <v>13</v>
      </c>
      <c r="G785" s="2" t="s">
        <v>63</v>
      </c>
      <c r="K785" t="str">
        <f>IF(H785&gt;"","\\QNAP-TS-253A/"&amp;VLOOKUP(H785,Plattenzuordnung!$A$2:$B$8,2,FALSE)&amp;"/"&amp;I785,"")</f>
        <v/>
      </c>
      <c r="L785" s="26" t="str">
        <f t="shared" si="16"/>
        <v/>
      </c>
      <c r="M785" s="12" t="s">
        <v>3112</v>
      </c>
      <c r="N785" s="12" t="s">
        <v>3113</v>
      </c>
    </row>
    <row r="786" spans="1:14" x14ac:dyDescent="0.3">
      <c r="A786" t="s">
        <v>6009</v>
      </c>
      <c r="B786" s="6">
        <v>1382</v>
      </c>
      <c r="C786" s="9" t="s">
        <v>4934</v>
      </c>
      <c r="D786" s="10">
        <v>4</v>
      </c>
      <c r="E786" s="10" t="s">
        <v>13</v>
      </c>
      <c r="F786" s="10" t="s">
        <v>14</v>
      </c>
      <c r="G786" s="2">
        <v>44668</v>
      </c>
      <c r="H786" s="10" t="s">
        <v>4951</v>
      </c>
      <c r="I786" s="8" t="s">
        <v>6012</v>
      </c>
      <c r="K786" t="str">
        <f>IF(H786&gt;"","\\QNAP-TS-253A/"&amp;VLOOKUP(H786,Plattenzuordnung!$A$2:$B$8,2,FALSE)&amp;"/"&amp;I786,"")</f>
        <v>\\QNAP-TS-253A/USB_Video_F/000 StreamDownload/LA Nights - Grenzenloses Verlangen.mp4</v>
      </c>
      <c r="L786" s="26" t="str">
        <f t="shared" si="16"/>
        <v>LINK</v>
      </c>
      <c r="M786" s="12" t="s">
        <v>6010</v>
      </c>
      <c r="N786" s="12" t="s">
        <v>6011</v>
      </c>
    </row>
    <row r="787" spans="1:14" x14ac:dyDescent="0.3">
      <c r="A787" t="s">
        <v>1575</v>
      </c>
      <c r="B787" s="6">
        <v>963</v>
      </c>
      <c r="C787" t="s">
        <v>1576</v>
      </c>
      <c r="E787" s="1" t="s">
        <v>13</v>
      </c>
      <c r="F787" s="1" t="s">
        <v>14</v>
      </c>
      <c r="G787" s="2" t="s">
        <v>1577</v>
      </c>
      <c r="H787" s="1" t="s">
        <v>354</v>
      </c>
      <c r="I787" s="5" t="s">
        <v>2744</v>
      </c>
      <c r="K787" t="str">
        <f>IF(H787&gt;"","\\QNAP-TS-253A/"&amp;VLOOKUP(H787,Plattenzuordnung!$A$2:$B$8,2,FALSE)&amp;"/"&amp;I787,"")</f>
        <v>\\QNAP-TS-253A/USB_Video_B/La Grande Bellezza - Die große Schönheit.mp4</v>
      </c>
      <c r="L787" s="26" t="str">
        <f t="shared" si="16"/>
        <v>LINK</v>
      </c>
      <c r="M787" s="12" t="s">
        <v>4423</v>
      </c>
      <c r="N787" s="12" t="s">
        <v>4424</v>
      </c>
    </row>
    <row r="788" spans="1:14" x14ac:dyDescent="0.3">
      <c r="A788" s="9" t="s">
        <v>1578</v>
      </c>
      <c r="B788" s="6">
        <v>505</v>
      </c>
      <c r="C788" s="9" t="s">
        <v>6036</v>
      </c>
      <c r="D788" s="10">
        <v>2</v>
      </c>
      <c r="E788" s="1" t="s">
        <v>31</v>
      </c>
      <c r="F788" s="1" t="s">
        <v>41</v>
      </c>
      <c r="G788" s="2" t="s">
        <v>216</v>
      </c>
      <c r="H788" s="10" t="s">
        <v>344</v>
      </c>
      <c r="I788" s="8" t="s">
        <v>5384</v>
      </c>
      <c r="J788" s="10"/>
      <c r="K788" t="str">
        <f>IF(H788&gt;"","\\QNAP-TS-253A/"&amp;VLOOKUP(H788,Plattenzuordnung!$A$2:$B$8,2,FALSE)&amp;"/"&amp;I788,"")</f>
        <v>\\QNAP-TS-253A/USB_Video_C/La Linea - The Line.mpg</v>
      </c>
      <c r="L788" s="26" t="str">
        <f t="shared" si="16"/>
        <v>LINK</v>
      </c>
      <c r="M788" s="12" t="s">
        <v>3723</v>
      </c>
      <c r="N788" s="12" t="s">
        <v>3724</v>
      </c>
    </row>
    <row r="789" spans="1:14" x14ac:dyDescent="0.3">
      <c r="A789" t="s">
        <v>1579</v>
      </c>
      <c r="B789" s="6">
        <v>370</v>
      </c>
      <c r="C789" t="s">
        <v>6036</v>
      </c>
      <c r="D789" s="1">
        <v>3</v>
      </c>
      <c r="E789" s="1" t="s">
        <v>13</v>
      </c>
      <c r="F789" s="1" t="s">
        <v>41</v>
      </c>
      <c r="G789" s="2" t="s">
        <v>1580</v>
      </c>
      <c r="H789" s="1" t="s">
        <v>2600</v>
      </c>
      <c r="I789" s="5" t="s">
        <v>5767</v>
      </c>
      <c r="K789" t="str">
        <f>IF(H789&gt;"","\\QNAP-TS-253A/"&amp;VLOOKUP(H789,Plattenzuordnung!$A$2:$B$8,2,FALSE)&amp;"/"&amp;I789,"")</f>
        <v>\\QNAP-TS-253A/USB_Video_E/La Mala Educacion - Schlechte Erziehung.mpg</v>
      </c>
      <c r="L789" s="26" t="str">
        <f t="shared" si="16"/>
        <v>LINK</v>
      </c>
      <c r="M789" s="12" t="s">
        <v>3499</v>
      </c>
      <c r="N789" s="12" t="s">
        <v>3500</v>
      </c>
    </row>
    <row r="790" spans="1:14" x14ac:dyDescent="0.3">
      <c r="A790" t="s">
        <v>1581</v>
      </c>
      <c r="B790" s="6">
        <v>262</v>
      </c>
      <c r="C790" t="s">
        <v>6036</v>
      </c>
      <c r="D790" s="1">
        <v>3</v>
      </c>
      <c r="E790" s="1" t="s">
        <v>13</v>
      </c>
      <c r="F790" s="1" t="s">
        <v>41</v>
      </c>
      <c r="G790" s="2" t="s">
        <v>1582</v>
      </c>
      <c r="H790" s="1" t="s">
        <v>2600</v>
      </c>
      <c r="I790" s="5" t="s">
        <v>5635</v>
      </c>
      <c r="K790" t="str">
        <f>IF(H790&gt;"","\\QNAP-TS-253A/"&amp;VLOOKUP(H790,Plattenzuordnung!$A$2:$B$8,2,FALSE)&amp;"/"&amp;I790,"")</f>
        <v>\\QNAP-TS-253A/USB_Video_E/La Zona.mpg</v>
      </c>
      <c r="L790" s="26" t="str">
        <f t="shared" si="16"/>
        <v>LINK</v>
      </c>
      <c r="M790" s="12" t="s">
        <v>3323</v>
      </c>
      <c r="N790" s="12" t="s">
        <v>3324</v>
      </c>
    </row>
    <row r="791" spans="1:14" x14ac:dyDescent="0.3">
      <c r="A791" t="s">
        <v>1583</v>
      </c>
      <c r="B791" s="6">
        <v>1048</v>
      </c>
      <c r="C791" t="s">
        <v>1584</v>
      </c>
      <c r="E791" s="1" t="s">
        <v>265</v>
      </c>
      <c r="F791" s="1" t="s">
        <v>14</v>
      </c>
      <c r="G791" s="2" t="s">
        <v>1585</v>
      </c>
      <c r="H791" s="1" t="s">
        <v>354</v>
      </c>
      <c r="I791" s="5" t="s">
        <v>2745</v>
      </c>
      <c r="K791" t="str">
        <f>IF(H791&gt;"","\\QNAP-TS-253A/"&amp;VLOOKUP(H791,Plattenzuordnung!$A$2:$B$8,2,FALSE)&amp;"/"&amp;I791,"")</f>
        <v>\\QNAP-TS-253A/USB_Video_B/Labor Day.mp4</v>
      </c>
      <c r="L791" s="26" t="str">
        <f t="shared" si="16"/>
        <v>LINK</v>
      </c>
      <c r="M791" s="12" t="s">
        <v>3495</v>
      </c>
      <c r="N791" s="12" t="s">
        <v>4544</v>
      </c>
    </row>
    <row r="792" spans="1:14" x14ac:dyDescent="0.3">
      <c r="A792" t="s">
        <v>6103</v>
      </c>
      <c r="B792" s="6">
        <v>1398</v>
      </c>
      <c r="C792" t="s">
        <v>4934</v>
      </c>
      <c r="E792" s="1" t="s">
        <v>13</v>
      </c>
      <c r="F792" s="1" t="s">
        <v>14</v>
      </c>
      <c r="G792" s="2">
        <v>45037</v>
      </c>
      <c r="H792" s="1" t="s">
        <v>4951</v>
      </c>
      <c r="I792" s="5" t="s">
        <v>6104</v>
      </c>
      <c r="K792" t="str">
        <f>IF(H792&gt;"","\\QNAP-TS-253A/"&amp;VLOOKUP(H792,Plattenzuordnung!$A$2:$B$8,2,FALSE)&amp;"/"&amp;I792,"")</f>
        <v>\\QNAP-TS-253A/USB_Video_F/000 StreamDownload/Lachsfischen im Jemen.mp4</v>
      </c>
      <c r="L792" s="26" t="str">
        <f t="shared" si="16"/>
        <v>LINK</v>
      </c>
      <c r="M792" s="12" t="s">
        <v>3043</v>
      </c>
      <c r="N792" s="12" t="s">
        <v>6105</v>
      </c>
    </row>
    <row r="793" spans="1:14" x14ac:dyDescent="0.3">
      <c r="A793" t="s">
        <v>1586</v>
      </c>
      <c r="B793" s="6">
        <v>347</v>
      </c>
      <c r="C793" t="s">
        <v>6036</v>
      </c>
      <c r="D793" s="1">
        <v>3</v>
      </c>
      <c r="E793" s="1" t="s">
        <v>13</v>
      </c>
      <c r="F793" s="1" t="s">
        <v>41</v>
      </c>
      <c r="G793" s="2" t="s">
        <v>1587</v>
      </c>
      <c r="H793" s="1" t="s">
        <v>2600</v>
      </c>
      <c r="I793" s="5" t="s">
        <v>5634</v>
      </c>
      <c r="K793" t="str">
        <f>IF(H793&gt;"","\\QNAP-TS-253A/"&amp;VLOOKUP(H793,Plattenzuordnung!$A$2:$B$8,2,FALSE)&amp;"/"&amp;I793,"")</f>
        <v>\\QNAP-TS-253A/USB_Video_E/Lady Chatterley 1.mpg</v>
      </c>
      <c r="L793" s="26" t="str">
        <f t="shared" si="16"/>
        <v>LINK</v>
      </c>
      <c r="M793" s="12" t="s">
        <v>3449</v>
      </c>
      <c r="N793" s="12" t="s">
        <v>3450</v>
      </c>
    </row>
    <row r="794" spans="1:14" ht="14.25" customHeight="1" x14ac:dyDescent="0.3">
      <c r="A794" t="s">
        <v>1588</v>
      </c>
      <c r="B794" s="6">
        <v>337</v>
      </c>
      <c r="C794" t="s">
        <v>6035</v>
      </c>
      <c r="D794" s="1">
        <v>3</v>
      </c>
      <c r="E794" s="1" t="s">
        <v>13</v>
      </c>
      <c r="F794" s="1" t="s">
        <v>45</v>
      </c>
      <c r="G794" s="2" t="s">
        <v>1587</v>
      </c>
      <c r="H794" s="1" t="s">
        <v>2600</v>
      </c>
      <c r="I794" s="5" t="s">
        <v>5633</v>
      </c>
      <c r="K794" t="str">
        <f>IF(H794&gt;"","\\QNAP-TS-253A/"&amp;VLOOKUP(H794,Plattenzuordnung!$A$2:$B$8,2,FALSE)&amp;"/"&amp;I794,"")</f>
        <v>\\QNAP-TS-253A/USB_Video_E/Lady Chatterley 2.wmv</v>
      </c>
      <c r="L794" s="26" t="str">
        <f t="shared" si="16"/>
        <v>LINK</v>
      </c>
      <c r="M794" s="12" t="s">
        <v>3449</v>
      </c>
      <c r="N794" s="12" t="s">
        <v>3450</v>
      </c>
    </row>
    <row r="795" spans="1:14" x14ac:dyDescent="0.3">
      <c r="A795" t="s">
        <v>1589</v>
      </c>
      <c r="B795" s="6">
        <v>436</v>
      </c>
      <c r="C795" t="s">
        <v>6036</v>
      </c>
      <c r="D795" s="1">
        <v>3</v>
      </c>
      <c r="E795" s="1" t="s">
        <v>13</v>
      </c>
      <c r="F795" s="1" t="s">
        <v>41</v>
      </c>
      <c r="G795" s="2" t="s">
        <v>1590</v>
      </c>
      <c r="H795" s="1" t="s">
        <v>2600</v>
      </c>
      <c r="I795" s="5" t="s">
        <v>5632</v>
      </c>
      <c r="K795" t="str">
        <f>IF(H795&gt;"","\\QNAP-TS-253A/"&amp;VLOOKUP(H795,Plattenzuordnung!$A$2:$B$8,2,FALSE)&amp;"/"&amp;I795,"")</f>
        <v>\\QNAP-TS-253A/USB_Video_E/Lampedusa.mpg</v>
      </c>
      <c r="L795" s="26" t="str">
        <f t="shared" si="16"/>
        <v>LINK</v>
      </c>
      <c r="M795" s="12" t="s">
        <v>3617</v>
      </c>
      <c r="N795" s="12" t="s">
        <v>3618</v>
      </c>
    </row>
    <row r="796" spans="1:14" x14ac:dyDescent="0.3">
      <c r="A796" t="s">
        <v>1591</v>
      </c>
      <c r="B796" s="6">
        <v>1001</v>
      </c>
      <c r="C796" t="s">
        <v>1592</v>
      </c>
      <c r="E796" s="1" t="s">
        <v>512</v>
      </c>
      <c r="F796" s="1" t="s">
        <v>14</v>
      </c>
      <c r="G796" s="2" t="s">
        <v>1529</v>
      </c>
      <c r="H796" s="1" t="s">
        <v>354</v>
      </c>
      <c r="I796" s="5" t="s">
        <v>2746</v>
      </c>
      <c r="K796" t="str">
        <f>IF(H796&gt;"","\\QNAP-TS-253A/"&amp;VLOOKUP(H796,Plattenzuordnung!$A$2:$B$8,2,FALSE)&amp;"/"&amp;I796,"")</f>
        <v>\\QNAP-TS-253A/USB_Video_B/Landauer - Der Präsident.mp4</v>
      </c>
      <c r="L796" s="26" t="str">
        <f t="shared" si="16"/>
        <v>LINK</v>
      </c>
      <c r="M796" s="12" t="s">
        <v>4480</v>
      </c>
      <c r="N796" s="12" t="s">
        <v>4481</v>
      </c>
    </row>
    <row r="797" spans="1:14" x14ac:dyDescent="0.3">
      <c r="A797" t="s">
        <v>1593</v>
      </c>
      <c r="B797" s="6">
        <v>263</v>
      </c>
      <c r="C797" t="s">
        <v>6035</v>
      </c>
      <c r="D797" s="1">
        <v>3</v>
      </c>
      <c r="E797" s="1" t="s">
        <v>9</v>
      </c>
      <c r="F797" s="1" t="s">
        <v>14</v>
      </c>
      <c r="G797" s="2" t="s">
        <v>624</v>
      </c>
      <c r="H797" s="1" t="s">
        <v>2600</v>
      </c>
      <c r="I797" s="5" t="s">
        <v>5631</v>
      </c>
      <c r="K797" t="str">
        <f>IF(H797&gt;"","\\QNAP-TS-253A/"&amp;VLOOKUP(H797,Plattenzuordnung!$A$2:$B$8,2,FALSE)&amp;"/"&amp;I797,"")</f>
        <v>\\QNAP-TS-253A/USB_Video_E/Lange Beine, kurze Lügen.wmv</v>
      </c>
      <c r="L797" s="26" t="str">
        <f t="shared" si="16"/>
        <v>LINK</v>
      </c>
      <c r="M797" s="12" t="s">
        <v>3325</v>
      </c>
      <c r="N797" s="12" t="s">
        <v>3326</v>
      </c>
    </row>
    <row r="798" spans="1:14" x14ac:dyDescent="0.3">
      <c r="A798" t="s">
        <v>1594</v>
      </c>
      <c r="B798" s="6">
        <v>760</v>
      </c>
      <c r="C798" t="s">
        <v>1595</v>
      </c>
      <c r="E798" s="1" t="s">
        <v>53</v>
      </c>
      <c r="G798" s="2" t="s">
        <v>94</v>
      </c>
      <c r="K798" t="str">
        <f>IF(H798&gt;"","\\QNAP-TS-253A/"&amp;VLOOKUP(H798,Plattenzuordnung!$A$2:$B$8,2,FALSE)&amp;"/"&amp;I798,"")</f>
        <v/>
      </c>
      <c r="L798" s="26" t="str">
        <f t="shared" si="16"/>
        <v/>
      </c>
      <c r="M798" s="12" t="s">
        <v>4109</v>
      </c>
      <c r="N798" s="12" t="s">
        <v>4110</v>
      </c>
    </row>
    <row r="799" spans="1:14" x14ac:dyDescent="0.3">
      <c r="A799" t="s">
        <v>1596</v>
      </c>
      <c r="B799" s="6">
        <v>129</v>
      </c>
      <c r="C799" t="s">
        <v>2805</v>
      </c>
      <c r="E799" s="1" t="s">
        <v>13</v>
      </c>
      <c r="F799" s="1" t="s">
        <v>41</v>
      </c>
      <c r="G799" s="2" t="s">
        <v>1597</v>
      </c>
      <c r="H799" s="1" t="s">
        <v>2600</v>
      </c>
      <c r="I799" s="5" t="s">
        <v>5630</v>
      </c>
      <c r="K799" t="str">
        <f>IF(H799&gt;"","\\QNAP-TS-253A/"&amp;VLOOKUP(H799,Plattenzuordnung!$A$2:$B$8,2,FALSE)&amp;"/"&amp;I799,"")</f>
        <v>\\QNAP-TS-253A/USB_Video_E/Last Days.mpg</v>
      </c>
      <c r="L799" s="26" t="str">
        <f t="shared" si="16"/>
        <v>LINK</v>
      </c>
      <c r="M799" s="12" t="s">
        <v>3114</v>
      </c>
      <c r="N799" s="12" t="s">
        <v>3115</v>
      </c>
    </row>
    <row r="800" spans="1:14" x14ac:dyDescent="0.3">
      <c r="A800" t="s">
        <v>1598</v>
      </c>
      <c r="B800" s="6">
        <v>951</v>
      </c>
      <c r="C800" t="s">
        <v>1599</v>
      </c>
      <c r="E800" s="1" t="s">
        <v>129</v>
      </c>
      <c r="F800" s="1" t="s">
        <v>14</v>
      </c>
      <c r="G800" s="2" t="s">
        <v>1600</v>
      </c>
      <c r="H800" s="1" t="s">
        <v>354</v>
      </c>
      <c r="I800" s="5" t="s">
        <v>5260</v>
      </c>
      <c r="K800" t="str">
        <f>IF(H800&gt;"","\\QNAP-TS-253A/"&amp;VLOOKUP(H800,Plattenzuordnung!$A$2:$B$8,2,FALSE)&amp;"/"&amp;I800,"")</f>
        <v>\\QNAP-TS-253A/USB_Video_B/Last Samurai.mp4</v>
      </c>
      <c r="L800" s="26" t="str">
        <f t="shared" si="16"/>
        <v>LINK</v>
      </c>
      <c r="M800" s="12" t="s">
        <v>3729</v>
      </c>
      <c r="N800" s="12" t="s">
        <v>4405</v>
      </c>
    </row>
    <row r="801" spans="1:14" x14ac:dyDescent="0.3">
      <c r="A801" t="s">
        <v>1601</v>
      </c>
      <c r="B801" s="6">
        <v>564</v>
      </c>
      <c r="C801" t="s">
        <v>6029</v>
      </c>
      <c r="D801" s="1">
        <v>1</v>
      </c>
      <c r="E801" s="1" t="s">
        <v>53</v>
      </c>
      <c r="F801" s="1" t="s">
        <v>45</v>
      </c>
      <c r="G801" s="2" t="s">
        <v>834</v>
      </c>
      <c r="H801" s="1" t="s">
        <v>2578</v>
      </c>
      <c r="I801" s="5" t="s">
        <v>5464</v>
      </c>
      <c r="K801" t="str">
        <f>IF(H801&gt;"","\\QNAP-TS-253A/"&amp;VLOOKUP(H801,Plattenzuordnung!$A$2:$B$8,2,FALSE)&amp;"/"&amp;I801,"")</f>
        <v>\\QNAP-TS-253A/USB_Video_D/Lautlos.mpg</v>
      </c>
      <c r="L801" s="26" t="str">
        <f t="shared" si="16"/>
        <v>LINK</v>
      </c>
      <c r="M801" s="12" t="s">
        <v>3824</v>
      </c>
      <c r="N801" s="12" t="s">
        <v>3825</v>
      </c>
    </row>
    <row r="802" spans="1:14" x14ac:dyDescent="0.3">
      <c r="A802" t="s">
        <v>1602</v>
      </c>
      <c r="B802" s="6">
        <v>784</v>
      </c>
      <c r="C802" t="s">
        <v>1603</v>
      </c>
      <c r="E802" s="1" t="s">
        <v>31</v>
      </c>
      <c r="F802" s="1" t="s">
        <v>14</v>
      </c>
      <c r="G802" s="2" t="s">
        <v>117</v>
      </c>
      <c r="H802" s="1" t="s">
        <v>2578</v>
      </c>
      <c r="I802" s="5" t="s">
        <v>5465</v>
      </c>
      <c r="K802" t="str">
        <f>IF(H802&gt;"","\\QNAP-TS-253A/"&amp;VLOOKUP(H802,Plattenzuordnung!$A$2:$B$8,2,FALSE)&amp;"/"&amp;I802,"")</f>
        <v>\\QNAP-TS-253A/USB_Video_D/Lawless - Die Gesetzlosen.mp4</v>
      </c>
      <c r="L802" s="26" t="str">
        <f t="shared" si="16"/>
        <v>LINK</v>
      </c>
      <c r="M802" s="12" t="s">
        <v>4142</v>
      </c>
      <c r="N802" s="12" t="s">
        <v>4143</v>
      </c>
    </row>
    <row r="803" spans="1:14" x14ac:dyDescent="0.3">
      <c r="A803" t="s">
        <v>6178</v>
      </c>
      <c r="B803" s="6">
        <v>1417</v>
      </c>
      <c r="C803" t="s">
        <v>4934</v>
      </c>
      <c r="E803" s="1" t="s">
        <v>13</v>
      </c>
      <c r="F803" s="1" t="s">
        <v>14</v>
      </c>
      <c r="G803" s="2">
        <v>45294</v>
      </c>
      <c r="H803" s="1" t="s">
        <v>4951</v>
      </c>
      <c r="I803" s="5" t="s">
        <v>6179</v>
      </c>
      <c r="K803" t="str">
        <f>IF(H803&gt;"","\\QNAP-TS-253A/"&amp;VLOOKUP(H803,Plattenzuordnung!$A$2:$B$8,2,FALSE)&amp;"/"&amp;I803,"")</f>
        <v>\\QNAP-TS-253A/USB_Video_F/000 StreamDownload/Leave the World Behind.mp4</v>
      </c>
      <c r="L803" s="26" t="str">
        <f t="shared" si="16"/>
        <v>LINK</v>
      </c>
      <c r="M803" s="12" t="s">
        <v>6180</v>
      </c>
      <c r="N803" s="12" t="s">
        <v>6181</v>
      </c>
    </row>
    <row r="804" spans="1:14" x14ac:dyDescent="0.3">
      <c r="A804" t="s">
        <v>1604</v>
      </c>
      <c r="B804" s="6">
        <v>576</v>
      </c>
      <c r="C804" t="s">
        <v>1605</v>
      </c>
      <c r="E804" s="1" t="s">
        <v>9</v>
      </c>
      <c r="F804" s="1" t="s">
        <v>41</v>
      </c>
      <c r="G804" s="2" t="s">
        <v>1606</v>
      </c>
      <c r="H804" s="10" t="s">
        <v>344</v>
      </c>
      <c r="I804" s="5" t="s">
        <v>2664</v>
      </c>
      <c r="K804" t="str">
        <f>IF(H804&gt;"","\\QNAP-TS-253A/"&amp;VLOOKUP(H804,Plattenzuordnung!$A$2:$B$8,2,FALSE)&amp;"/"&amp;I804,"")</f>
        <v>\\QNAP-TS-253A/USB_Video_C/Leaves of Grass.mpg</v>
      </c>
      <c r="L804" s="26" t="str">
        <f t="shared" si="16"/>
        <v>LINK</v>
      </c>
      <c r="M804" s="12" t="s">
        <v>3843</v>
      </c>
      <c r="N804" s="12" t="s">
        <v>3844</v>
      </c>
    </row>
    <row r="805" spans="1:14" x14ac:dyDescent="0.3">
      <c r="A805" t="s">
        <v>1607</v>
      </c>
      <c r="B805" s="6">
        <v>130</v>
      </c>
      <c r="C805" t="s">
        <v>1608</v>
      </c>
      <c r="E805" s="1" t="s">
        <v>53</v>
      </c>
      <c r="G805" s="2" t="s">
        <v>42</v>
      </c>
      <c r="K805" t="str">
        <f>IF(H805&gt;"","\\QNAP-TS-253A/"&amp;VLOOKUP(H805,Plattenzuordnung!$A$2:$B$8,2,FALSE)&amp;"/"&amp;I805,"")</f>
        <v/>
      </c>
      <c r="L805" s="26" t="str">
        <f t="shared" si="16"/>
        <v/>
      </c>
      <c r="M805" s="12" t="s">
        <v>3116</v>
      </c>
      <c r="N805" s="12" t="s">
        <v>3117</v>
      </c>
    </row>
    <row r="806" spans="1:14" x14ac:dyDescent="0.3">
      <c r="A806" s="9" t="s">
        <v>1609</v>
      </c>
      <c r="B806" s="6">
        <v>498</v>
      </c>
      <c r="C806" t="s">
        <v>1610</v>
      </c>
      <c r="E806" s="1" t="s">
        <v>375</v>
      </c>
      <c r="F806" s="1" t="s">
        <v>14</v>
      </c>
      <c r="G806" s="2" t="s">
        <v>1188</v>
      </c>
      <c r="H806" s="10" t="s">
        <v>344</v>
      </c>
      <c r="I806" s="8" t="s">
        <v>5385</v>
      </c>
      <c r="J806" s="10"/>
      <c r="K806" t="str">
        <f>IF(H806&gt;"","\\QNAP-TS-253A/"&amp;VLOOKUP(H806,Plattenzuordnung!$A$2:$B$8,2,FALSE)&amp;"/"&amp;I806,"")</f>
        <v>\\QNAP-TS-253A/USB_Video_C/Led Zeppelin The Song Remains the Same.mpg</v>
      </c>
      <c r="L806" s="26" t="str">
        <f t="shared" si="16"/>
        <v>LINK</v>
      </c>
      <c r="M806" s="12" t="s">
        <v>3714</v>
      </c>
      <c r="N806" s="12" t="s">
        <v>3715</v>
      </c>
    </row>
    <row r="807" spans="1:14" x14ac:dyDescent="0.3">
      <c r="A807" t="s">
        <v>1611</v>
      </c>
      <c r="B807" s="6">
        <v>1089</v>
      </c>
      <c r="C807" t="s">
        <v>1612</v>
      </c>
      <c r="E807" s="1" t="s">
        <v>53</v>
      </c>
      <c r="F807" s="1" t="s">
        <v>14</v>
      </c>
      <c r="G807" s="2" t="s">
        <v>642</v>
      </c>
      <c r="H807" s="10" t="s">
        <v>344</v>
      </c>
      <c r="I807" s="5" t="s">
        <v>2665</v>
      </c>
      <c r="K807" t="str">
        <f>IF(H807&gt;"","\\QNAP-TS-253A/"&amp;VLOOKUP(H807,Plattenzuordnung!$A$2:$B$8,2,FALSE)&amp;"/"&amp;I807,"")</f>
        <v>\\QNAP-TS-253A/USB_Video_C/Left Behind.mp4</v>
      </c>
      <c r="L807" s="26" t="str">
        <f t="shared" si="16"/>
        <v>LINK</v>
      </c>
      <c r="M807" s="12" t="s">
        <v>4604</v>
      </c>
      <c r="N807" s="12" t="s">
        <v>4605</v>
      </c>
    </row>
    <row r="808" spans="1:14" x14ac:dyDescent="0.3">
      <c r="A808" t="s">
        <v>1613</v>
      </c>
      <c r="B808" s="6">
        <v>241</v>
      </c>
      <c r="C808" t="s">
        <v>6036</v>
      </c>
      <c r="D808" s="1">
        <v>3</v>
      </c>
      <c r="E808" s="1" t="s">
        <v>13</v>
      </c>
      <c r="F808" s="1" t="s">
        <v>45</v>
      </c>
      <c r="G808" s="2" t="s">
        <v>1350</v>
      </c>
      <c r="H808" s="1" t="s">
        <v>2600</v>
      </c>
      <c r="I808" s="5" t="s">
        <v>5629</v>
      </c>
      <c r="K808" t="str">
        <f>IF(H808&gt;"","\\QNAP-TS-253A/"&amp;VLOOKUP(H808,Plattenzuordnung!$A$2:$B$8,2,FALSE)&amp;"/"&amp;I808,"")</f>
        <v>\\QNAP-TS-253A/USB_Video_E/Lehrjahre der Macht.mpg</v>
      </c>
      <c r="L808" s="26" t="str">
        <f t="shared" si="16"/>
        <v>LINK</v>
      </c>
      <c r="M808" s="12" t="s">
        <v>3285</v>
      </c>
      <c r="N808" s="12" t="s">
        <v>3286</v>
      </c>
    </row>
    <row r="809" spans="1:14" x14ac:dyDescent="0.3">
      <c r="A809" t="s">
        <v>1614</v>
      </c>
      <c r="B809" s="6">
        <v>643</v>
      </c>
      <c r="C809" t="s">
        <v>6030</v>
      </c>
      <c r="D809" s="1">
        <v>1</v>
      </c>
      <c r="E809" s="1" t="s">
        <v>106</v>
      </c>
      <c r="F809" s="1" t="s">
        <v>45</v>
      </c>
      <c r="G809" s="2" t="s">
        <v>570</v>
      </c>
      <c r="H809" s="1" t="s">
        <v>2578</v>
      </c>
      <c r="I809" s="5" t="s">
        <v>5466</v>
      </c>
      <c r="K809" t="str">
        <f>IF(H809&gt;"","\\QNAP-TS-253A/"&amp;VLOOKUP(H809,Plattenzuordnung!$A$2:$B$8,2,FALSE)&amp;"/"&amp;I809,"")</f>
        <v>\\QNAP-TS-253A/USB_Video_D/LENNONYC.mp4</v>
      </c>
      <c r="L809" s="26" t="str">
        <f t="shared" ref="L809:L840" si="17">IF(H809&gt;"",HYPERLINK(K809,"LINK"),"")</f>
        <v>LINK</v>
      </c>
      <c r="M809" s="12" t="s">
        <v>3942</v>
      </c>
      <c r="N809" s="12" t="s">
        <v>3943</v>
      </c>
    </row>
    <row r="810" spans="1:14" x14ac:dyDescent="0.3">
      <c r="A810" t="s">
        <v>1615</v>
      </c>
      <c r="B810" s="6">
        <v>131</v>
      </c>
      <c r="C810" t="s">
        <v>1616</v>
      </c>
      <c r="E810" s="1" t="s">
        <v>53</v>
      </c>
      <c r="G810" s="2" t="s">
        <v>42</v>
      </c>
      <c r="K810" t="str">
        <f>IF(H810&gt;"","\\QNAP-TS-253A/"&amp;VLOOKUP(H810,Plattenzuordnung!$A$2:$B$8,2,FALSE)&amp;"/"&amp;I810,"")</f>
        <v/>
      </c>
      <c r="L810" s="26" t="str">
        <f t="shared" si="17"/>
        <v/>
      </c>
      <c r="M810" s="12" t="s">
        <v>3118</v>
      </c>
      <c r="N810" s="12" t="s">
        <v>3119</v>
      </c>
    </row>
    <row r="811" spans="1:14" x14ac:dyDescent="0.3">
      <c r="A811" s="9" t="s">
        <v>1617</v>
      </c>
      <c r="B811" s="6">
        <v>312</v>
      </c>
      <c r="C811" s="9" t="s">
        <v>6035</v>
      </c>
      <c r="D811" s="10">
        <v>2</v>
      </c>
      <c r="E811" s="1" t="s">
        <v>265</v>
      </c>
      <c r="F811" s="10" t="s">
        <v>45</v>
      </c>
      <c r="G811" s="2" t="s">
        <v>1618</v>
      </c>
      <c r="H811" s="10" t="s">
        <v>344</v>
      </c>
      <c r="I811" s="8" t="s">
        <v>5386</v>
      </c>
      <c r="J811" s="10"/>
      <c r="K811" t="str">
        <f>IF(H811&gt;"","\\QNAP-TS-253A/"&amp;VLOOKUP(H811,Plattenzuordnung!$A$2:$B$8,2,FALSE)&amp;"/"&amp;I811,"")</f>
        <v>\\QNAP-TS-253A/USB_Video_C/Liebe braucht keine Ferien.wmv</v>
      </c>
      <c r="L811" s="26" t="str">
        <f t="shared" si="17"/>
        <v>LINK</v>
      </c>
      <c r="M811" s="12" t="s">
        <v>3408</v>
      </c>
      <c r="N811" s="12" t="s">
        <v>3409</v>
      </c>
    </row>
    <row r="812" spans="1:14" x14ac:dyDescent="0.3">
      <c r="A812" t="s">
        <v>1619</v>
      </c>
      <c r="B812" s="6">
        <v>1240</v>
      </c>
      <c r="C812" t="s">
        <v>4815</v>
      </c>
      <c r="D812" s="1">
        <v>1</v>
      </c>
      <c r="E812" s="1" t="s">
        <v>13</v>
      </c>
      <c r="F812" s="1" t="s">
        <v>14</v>
      </c>
      <c r="G812" s="2">
        <v>43091</v>
      </c>
      <c r="H812" s="1" t="s">
        <v>2578</v>
      </c>
      <c r="I812" s="5" t="s">
        <v>4817</v>
      </c>
      <c r="K812" t="str">
        <f>IF(H812&gt;"","\\QNAP-TS-253A/"&amp;VLOOKUP(H812,Plattenzuordnung!$A$2:$B$8,2,FALSE)&amp;"/"&amp;I812,"")</f>
        <v>\\QNAP-TS-253A/USB_Video_D/Liebe ist das perfekte Verbrechen.mp4</v>
      </c>
      <c r="L812" s="26" t="str">
        <f t="shared" si="17"/>
        <v>LINK</v>
      </c>
      <c r="N812" s="12" t="s">
        <v>2907</v>
      </c>
    </row>
    <row r="813" spans="1:14" x14ac:dyDescent="0.3">
      <c r="A813" s="9" t="s">
        <v>1620</v>
      </c>
      <c r="B813" s="6">
        <v>485</v>
      </c>
      <c r="C813" s="9" t="s">
        <v>6036</v>
      </c>
      <c r="D813" s="10">
        <v>2</v>
      </c>
      <c r="E813" s="1" t="s">
        <v>13</v>
      </c>
      <c r="F813" s="10" t="s">
        <v>45</v>
      </c>
      <c r="G813" s="2" t="s">
        <v>545</v>
      </c>
      <c r="H813" s="10" t="s">
        <v>344</v>
      </c>
      <c r="I813" s="8" t="s">
        <v>5387</v>
      </c>
      <c r="J813" s="10"/>
      <c r="K813" t="str">
        <f>IF(H813&gt;"","\\QNAP-TS-253A/"&amp;VLOOKUP(H813,Plattenzuordnung!$A$2:$B$8,2,FALSE)&amp;"/"&amp;I813,"")</f>
        <v>\\QNAP-TS-253A/USB_Video_C/Liebe mich.mpg</v>
      </c>
      <c r="L813" s="26" t="str">
        <f t="shared" si="17"/>
        <v>LINK</v>
      </c>
      <c r="M813" s="12" t="s">
        <v>3693</v>
      </c>
      <c r="N813" s="12" t="s">
        <v>3694</v>
      </c>
    </row>
    <row r="814" spans="1:14" x14ac:dyDescent="0.3">
      <c r="A814" t="s">
        <v>5086</v>
      </c>
      <c r="B814" s="6">
        <v>1340</v>
      </c>
      <c r="C814" s="9" t="s">
        <v>4934</v>
      </c>
      <c r="D814" s="10">
        <v>4</v>
      </c>
      <c r="E814" s="1" t="s">
        <v>265</v>
      </c>
      <c r="F814" s="10" t="s">
        <v>14</v>
      </c>
      <c r="G814" s="2">
        <v>44278</v>
      </c>
      <c r="H814" s="10" t="s">
        <v>4951</v>
      </c>
      <c r="I814" s="5" t="s">
        <v>5086</v>
      </c>
      <c r="J814" s="1">
        <v>8</v>
      </c>
      <c r="K814" t="str">
        <f>IF(H814&gt;"","\\QNAP-TS-253A/"&amp;VLOOKUP(H814,Plattenzuordnung!$A$2:$B$8,2,FALSE)&amp;"/"&amp;I814,"")</f>
        <v>\\QNAP-TS-253A/USB_Video_F/Liebe und Anarchie - Staffel 1</v>
      </c>
      <c r="L814" s="26" t="str">
        <f t="shared" si="17"/>
        <v>LINK</v>
      </c>
      <c r="M814" s="12" t="s">
        <v>5087</v>
      </c>
      <c r="N814" s="12" t="s">
        <v>5088</v>
      </c>
    </row>
    <row r="815" spans="1:14" x14ac:dyDescent="0.3">
      <c r="A815" t="s">
        <v>6066</v>
      </c>
      <c r="B815" s="6">
        <v>1392</v>
      </c>
      <c r="C815" s="9" t="s">
        <v>4934</v>
      </c>
      <c r="D815" s="10">
        <v>4</v>
      </c>
      <c r="E815" s="1" t="s">
        <v>265</v>
      </c>
      <c r="F815" s="10" t="s">
        <v>14</v>
      </c>
      <c r="G815" s="2">
        <v>44728</v>
      </c>
      <c r="H815" s="10" t="s">
        <v>4951</v>
      </c>
      <c r="I815" s="5" t="s">
        <v>6066</v>
      </c>
      <c r="J815" s="1">
        <v>8</v>
      </c>
      <c r="K815" t="str">
        <f>IF(H815&gt;"","\\QNAP-TS-253A/"&amp;VLOOKUP(H815,Plattenzuordnung!$A$2:$B$8,2,FALSE)&amp;"/"&amp;I815,"")</f>
        <v>\\QNAP-TS-253A/USB_Video_F/Liebe und Anarchie - Staffel 2</v>
      </c>
      <c r="L815" s="26" t="str">
        <f t="shared" si="17"/>
        <v>LINK</v>
      </c>
      <c r="M815" s="12" t="s">
        <v>5087</v>
      </c>
      <c r="N815" s="12" t="s">
        <v>5088</v>
      </c>
    </row>
    <row r="816" spans="1:14" x14ac:dyDescent="0.3">
      <c r="A816" t="s">
        <v>1621</v>
      </c>
      <c r="B816" s="6">
        <v>796</v>
      </c>
      <c r="C816" t="s">
        <v>6031</v>
      </c>
      <c r="D816" s="1">
        <v>1</v>
      </c>
      <c r="E816" s="1" t="s">
        <v>13</v>
      </c>
      <c r="F816" s="1" t="s">
        <v>45</v>
      </c>
      <c r="G816" s="2" t="s">
        <v>1480</v>
      </c>
      <c r="H816" s="1" t="s">
        <v>2578</v>
      </c>
      <c r="I816" s="5" t="s">
        <v>5467</v>
      </c>
      <c r="K816" t="str">
        <f>IF(H816&gt;"","\\QNAP-TS-253A/"&amp;VLOOKUP(H816,Plattenzuordnung!$A$2:$B$8,2,FALSE)&amp;"/"&amp;I816,"")</f>
        <v>\\QNAP-TS-253A/USB_Video_D/Liebe und Revolution.ts</v>
      </c>
      <c r="L816" s="26" t="str">
        <f t="shared" si="17"/>
        <v>LINK</v>
      </c>
      <c r="M816" s="12" t="s">
        <v>4158</v>
      </c>
      <c r="N816" s="12" t="s">
        <v>4159</v>
      </c>
    </row>
    <row r="817" spans="1:14" x14ac:dyDescent="0.3">
      <c r="A817" t="s">
        <v>1622</v>
      </c>
      <c r="B817" s="6">
        <v>346</v>
      </c>
      <c r="C817" t="s">
        <v>6036</v>
      </c>
      <c r="D817" s="1">
        <v>3</v>
      </c>
      <c r="E817" s="1" t="s">
        <v>9</v>
      </c>
      <c r="F817" s="1" t="s">
        <v>41</v>
      </c>
      <c r="G817" s="2" t="s">
        <v>1357</v>
      </c>
      <c r="H817" s="1" t="s">
        <v>2600</v>
      </c>
      <c r="I817" s="5" t="s">
        <v>5628</v>
      </c>
      <c r="K817" t="str">
        <f>IF(H817&gt;"","\\QNAP-TS-253A/"&amp;VLOOKUP(H817,Plattenzuordnung!$A$2:$B$8,2,FALSE)&amp;"/"&amp;I817,"")</f>
        <v>\\QNAP-TS-253A/USB_Video_E/Liebe zwischen den Zeilen.mpg</v>
      </c>
      <c r="L817" s="26" t="str">
        <f t="shared" si="17"/>
        <v>LINK</v>
      </c>
      <c r="M817" s="12" t="s">
        <v>3464</v>
      </c>
      <c r="N817" s="12" t="s">
        <v>3465</v>
      </c>
    </row>
    <row r="818" spans="1:14" x14ac:dyDescent="0.3">
      <c r="A818" t="s">
        <v>1623</v>
      </c>
      <c r="B818" s="6">
        <v>395</v>
      </c>
      <c r="C818" t="s">
        <v>6036</v>
      </c>
      <c r="D818" s="1">
        <v>3</v>
      </c>
      <c r="E818" s="1" t="s">
        <v>13</v>
      </c>
      <c r="F818" s="1" t="s">
        <v>45</v>
      </c>
      <c r="G818" s="2" t="s">
        <v>1346</v>
      </c>
      <c r="H818" s="1" t="s">
        <v>2600</v>
      </c>
      <c r="I818" s="5" t="s">
        <v>5627</v>
      </c>
      <c r="K818" t="str">
        <f>IF(H818&gt;"","\\QNAP-TS-253A/"&amp;VLOOKUP(H818,Plattenzuordnung!$A$2:$B$8,2,FALSE)&amp;"/"&amp;I818,"")</f>
        <v>\\QNAP-TS-253A/USB_Video_E/Liebeswahn.mpg</v>
      </c>
      <c r="L818" s="26" t="str">
        <f t="shared" si="17"/>
        <v>LINK</v>
      </c>
      <c r="M818" s="12" t="s">
        <v>3544</v>
      </c>
      <c r="N818" s="12" t="s">
        <v>3545</v>
      </c>
    </row>
    <row r="819" spans="1:14" x14ac:dyDescent="0.3">
      <c r="A819" t="s">
        <v>1624</v>
      </c>
      <c r="B819" s="6">
        <v>918</v>
      </c>
      <c r="C819" t="s">
        <v>1625</v>
      </c>
      <c r="E819" s="1" t="s">
        <v>38</v>
      </c>
      <c r="F819" s="1" t="s">
        <v>14</v>
      </c>
      <c r="G819" s="2" t="s">
        <v>1454</v>
      </c>
      <c r="H819" s="1" t="s">
        <v>354</v>
      </c>
      <c r="I819" s="5" t="s">
        <v>5261</v>
      </c>
      <c r="K819" t="str">
        <f>IF(H819&gt;"","\\QNAP-TS-253A/"&amp;VLOOKUP(H819,Plattenzuordnung!$A$2:$B$8,2,FALSE)&amp;"/"&amp;I819,"")</f>
        <v>\\QNAP-TS-253A/USB_Video_B/Life of Pi.mp4</v>
      </c>
      <c r="L819" s="26" t="str">
        <f t="shared" si="17"/>
        <v>LINK</v>
      </c>
      <c r="M819" s="12" t="s">
        <v>3338</v>
      </c>
      <c r="N819" s="12" t="s">
        <v>4357</v>
      </c>
    </row>
    <row r="820" spans="1:14" x14ac:dyDescent="0.3">
      <c r="A820" t="s">
        <v>1626</v>
      </c>
      <c r="B820" s="6">
        <v>385</v>
      </c>
      <c r="C820" t="s">
        <v>6036</v>
      </c>
      <c r="D820" s="1">
        <v>3</v>
      </c>
      <c r="E820" s="1" t="s">
        <v>9</v>
      </c>
      <c r="F820" s="1" t="s">
        <v>14</v>
      </c>
      <c r="G820" s="2" t="s">
        <v>691</v>
      </c>
      <c r="H820" s="1" t="s">
        <v>2600</v>
      </c>
      <c r="I820" s="5" t="s">
        <v>5626</v>
      </c>
      <c r="K820" t="str">
        <f>IF(H820&gt;"","\\QNAP-TS-253A/"&amp;VLOOKUP(H820,Plattenzuordnung!$A$2:$B$8,2,FALSE)&amp;"/"&amp;I820,"")</f>
        <v>\\QNAP-TS-253A/USB_Video_E/Lila Lila.mpg</v>
      </c>
      <c r="L820" s="26" t="str">
        <f t="shared" si="17"/>
        <v>LINK</v>
      </c>
      <c r="M820" s="12" t="s">
        <v>3527</v>
      </c>
      <c r="N820" s="12" t="s">
        <v>3528</v>
      </c>
    </row>
    <row r="821" spans="1:14" x14ac:dyDescent="0.3">
      <c r="A821" t="s">
        <v>1627</v>
      </c>
      <c r="B821" s="6">
        <v>402</v>
      </c>
      <c r="C821" t="s">
        <v>6036</v>
      </c>
      <c r="D821" s="1">
        <v>3</v>
      </c>
      <c r="E821" s="1" t="s">
        <v>13</v>
      </c>
      <c r="F821" s="1" t="s">
        <v>45</v>
      </c>
      <c r="G821" s="2" t="s">
        <v>111</v>
      </c>
      <c r="H821" s="1" t="s">
        <v>2600</v>
      </c>
      <c r="I821" s="5" t="s">
        <v>5625</v>
      </c>
      <c r="K821" t="str">
        <f>IF(H821&gt;"","\\QNAP-TS-253A/"&amp;VLOOKUP(H821,Plattenzuordnung!$A$2:$B$8,2,FALSE)&amp;"/"&amp;I821,"")</f>
        <v>\\QNAP-TS-253A/USB_Video_E/Lili Marleen.mpg</v>
      </c>
      <c r="L821" s="26" t="str">
        <f t="shared" si="17"/>
        <v>LINK</v>
      </c>
      <c r="M821" s="12" t="s">
        <v>3556</v>
      </c>
      <c r="N821" s="12" t="s">
        <v>3557</v>
      </c>
    </row>
    <row r="822" spans="1:14" x14ac:dyDescent="0.3">
      <c r="A822" t="s">
        <v>1628</v>
      </c>
      <c r="B822" s="6">
        <v>231</v>
      </c>
      <c r="C822" t="s">
        <v>6036</v>
      </c>
      <c r="D822" s="1">
        <v>3</v>
      </c>
      <c r="E822" s="1" t="s">
        <v>13</v>
      </c>
      <c r="F822" s="1" t="s">
        <v>41</v>
      </c>
      <c r="G822" s="2">
        <v>40429</v>
      </c>
      <c r="H822" s="1" t="s">
        <v>2600</v>
      </c>
      <c r="I822" s="5" t="s">
        <v>5624</v>
      </c>
      <c r="K822" t="str">
        <f>IF(H822&gt;"","\\QNAP-TS-253A/"&amp;VLOOKUP(H822,Plattenzuordnung!$A$2:$B$8,2,FALSE)&amp;"/"&amp;I822,"")</f>
        <v>\\QNAP-TS-253A/USB_Video_E/Lions Love.mpg</v>
      </c>
      <c r="L822" s="26" t="str">
        <f t="shared" si="17"/>
        <v>LINK</v>
      </c>
      <c r="M822" s="12" t="s">
        <v>3266</v>
      </c>
      <c r="N822" s="12" t="s">
        <v>3267</v>
      </c>
    </row>
    <row r="823" spans="1:14" x14ac:dyDescent="0.3">
      <c r="A823" t="s">
        <v>1629</v>
      </c>
      <c r="B823" s="6">
        <v>1124</v>
      </c>
      <c r="C823" t="s">
        <v>1630</v>
      </c>
      <c r="E823" s="1" t="s">
        <v>13</v>
      </c>
      <c r="F823" s="1" t="s">
        <v>14</v>
      </c>
      <c r="G823" s="2" t="s">
        <v>1631</v>
      </c>
      <c r="H823" s="10" t="s">
        <v>344</v>
      </c>
      <c r="I823" s="5" t="s">
        <v>2666</v>
      </c>
      <c r="K823" t="str">
        <f>IF(H823&gt;"","\\QNAP-TS-253A/"&amp;VLOOKUP(H823,Plattenzuordnung!$A$2:$B$8,2,FALSE)&amp;"/"&amp;I823,"")</f>
        <v>\\QNAP-TS-253A/USB_Video_C/Little Buddha.mp4</v>
      </c>
      <c r="L823" s="26" t="str">
        <f t="shared" si="17"/>
        <v>LINK</v>
      </c>
      <c r="M823" s="12" t="s">
        <v>3023</v>
      </c>
      <c r="N823" s="12" t="s">
        <v>4657</v>
      </c>
    </row>
    <row r="824" spans="1:14" x14ac:dyDescent="0.3">
      <c r="A824" t="s">
        <v>1632</v>
      </c>
      <c r="B824" s="6">
        <v>132</v>
      </c>
      <c r="C824" t="s">
        <v>2700</v>
      </c>
      <c r="E824" s="1" t="s">
        <v>9</v>
      </c>
      <c r="F824" s="1" t="s">
        <v>41</v>
      </c>
      <c r="G824" s="2" t="s">
        <v>1633</v>
      </c>
      <c r="H824" s="1" t="s">
        <v>2600</v>
      </c>
      <c r="I824" s="5" t="s">
        <v>5623</v>
      </c>
      <c r="K824" t="str">
        <f>IF(H824&gt;"","\\QNAP-TS-253A/"&amp;VLOOKUP(H824,Plattenzuordnung!$A$2:$B$8,2,FALSE)&amp;"/"&amp;I824,"")</f>
        <v>\\QNAP-TS-253A/USB_Video_E/Local Hero.mpg</v>
      </c>
      <c r="L824" s="26" t="str">
        <f t="shared" si="17"/>
        <v>LINK</v>
      </c>
      <c r="M824" s="12" t="s">
        <v>3120</v>
      </c>
      <c r="N824" s="12" t="s">
        <v>3121</v>
      </c>
    </row>
    <row r="825" spans="1:14" x14ac:dyDescent="0.3">
      <c r="A825" t="s">
        <v>1634</v>
      </c>
      <c r="B825" s="6">
        <v>1016</v>
      </c>
      <c r="C825" t="s">
        <v>2842</v>
      </c>
      <c r="E825" s="1" t="s">
        <v>13</v>
      </c>
      <c r="F825" s="1" t="s">
        <v>41</v>
      </c>
      <c r="G825" s="2" t="s">
        <v>879</v>
      </c>
      <c r="H825" s="1" t="s">
        <v>354</v>
      </c>
      <c r="I825" s="5" t="s">
        <v>2843</v>
      </c>
      <c r="K825" t="str">
        <f>IF(H825&gt;"","\\QNAP-TS-253A/"&amp;VLOOKUP(H825,Plattenzuordnung!$A$2:$B$8,2,FALSE)&amp;"/"&amp;I825,"")</f>
        <v>\\QNAP-TS-253A/USB_Video_B/Lola gegen den Rest der Welt.mp4</v>
      </c>
      <c r="L825" s="26" t="str">
        <f t="shared" si="17"/>
        <v>LINK</v>
      </c>
      <c r="N825" s="12" t="s">
        <v>4505</v>
      </c>
    </row>
    <row r="826" spans="1:14" x14ac:dyDescent="0.3">
      <c r="A826" t="s">
        <v>1635</v>
      </c>
      <c r="B826" s="6">
        <v>555</v>
      </c>
      <c r="C826" t="s">
        <v>6029</v>
      </c>
      <c r="D826" s="1">
        <v>1</v>
      </c>
      <c r="E826" s="1" t="s">
        <v>13</v>
      </c>
      <c r="F826" s="1" t="s">
        <v>45</v>
      </c>
      <c r="G826" s="2" t="s">
        <v>290</v>
      </c>
      <c r="H826" s="1" t="s">
        <v>2578</v>
      </c>
      <c r="I826" s="5" t="s">
        <v>5468</v>
      </c>
      <c r="K826" t="str">
        <f>IF(H826&gt;"","\\QNAP-TS-253A/"&amp;VLOOKUP(H826,Plattenzuordnung!$A$2:$B$8,2,FALSE)&amp;"/"&amp;I826,"")</f>
        <v>\\QNAP-TS-253A/USB_Video_D/Lolita (1997).mpg</v>
      </c>
      <c r="L826" s="26" t="str">
        <f t="shared" si="17"/>
        <v>LINK</v>
      </c>
      <c r="M826" s="12" t="s">
        <v>3221</v>
      </c>
      <c r="N826" s="12" t="s">
        <v>3810</v>
      </c>
    </row>
    <row r="827" spans="1:14" x14ac:dyDescent="0.3">
      <c r="A827" s="9" t="s">
        <v>1636</v>
      </c>
      <c r="B827" s="6">
        <v>325</v>
      </c>
      <c r="C827" s="9" t="s">
        <v>6035</v>
      </c>
      <c r="D827" s="10">
        <v>2</v>
      </c>
      <c r="E827" s="1" t="s">
        <v>53</v>
      </c>
      <c r="F827" s="10" t="s">
        <v>45</v>
      </c>
      <c r="G827" s="2" t="s">
        <v>1637</v>
      </c>
      <c r="H827" s="10" t="s">
        <v>344</v>
      </c>
      <c r="I827" s="8" t="s">
        <v>5388</v>
      </c>
      <c r="J827" s="10"/>
      <c r="K827" t="str">
        <f>IF(H827&gt;"","\\QNAP-TS-253A/"&amp;VLOOKUP(H827,Plattenzuordnung!$A$2:$B$8,2,FALSE)&amp;"/"&amp;I827,"")</f>
        <v>\\QNAP-TS-253A/USB_Video_C/Lonely Hearts Killers.wmv</v>
      </c>
      <c r="L827" s="26" t="str">
        <f t="shared" si="17"/>
        <v>LINK</v>
      </c>
      <c r="M827" s="12" t="s">
        <v>3430</v>
      </c>
      <c r="N827" s="12" t="s">
        <v>3431</v>
      </c>
    </row>
    <row r="828" spans="1:14" x14ac:dyDescent="0.3">
      <c r="A828" t="s">
        <v>1638</v>
      </c>
      <c r="B828" s="6">
        <v>295</v>
      </c>
      <c r="C828" t="s">
        <v>6035</v>
      </c>
      <c r="D828" s="1">
        <v>3</v>
      </c>
      <c r="E828" s="1" t="s">
        <v>13</v>
      </c>
      <c r="F828" s="1" t="s">
        <v>45</v>
      </c>
      <c r="G828" s="2" t="s">
        <v>1299</v>
      </c>
      <c r="H828" s="1" t="s">
        <v>2600</v>
      </c>
      <c r="I828" s="5" t="s">
        <v>5622</v>
      </c>
      <c r="K828" t="str">
        <f>IF(H828&gt;"","\\QNAP-TS-253A/"&amp;VLOOKUP(H828,Plattenzuordnung!$A$2:$B$8,2,FALSE)&amp;"/"&amp;I828,"")</f>
        <v>\\QNAP-TS-253A/USB_Video_E/Lornas Schweigen.wmv</v>
      </c>
      <c r="L828" s="26" t="str">
        <f t="shared" si="17"/>
        <v>LINK</v>
      </c>
      <c r="M828" s="12" t="s">
        <v>3382</v>
      </c>
      <c r="N828" s="12" t="s">
        <v>3383</v>
      </c>
    </row>
    <row r="829" spans="1:14" x14ac:dyDescent="0.3">
      <c r="A829" t="s">
        <v>1639</v>
      </c>
      <c r="B829" s="6">
        <v>134</v>
      </c>
      <c r="C829" s="9" t="s">
        <v>6083</v>
      </c>
      <c r="E829" s="1" t="s">
        <v>13</v>
      </c>
      <c r="F829" s="1" t="s">
        <v>41</v>
      </c>
      <c r="G829" s="2" t="s">
        <v>323</v>
      </c>
      <c r="H829" s="1" t="s">
        <v>2600</v>
      </c>
      <c r="I829" s="8" t="s">
        <v>6084</v>
      </c>
      <c r="K829" t="str">
        <f>IF(H829&gt;"","\\QNAP-TS-253A/"&amp;VLOOKUP(H829,Plattenzuordnung!$A$2:$B$8,2,FALSE)&amp;"/"&amp;I829,"")</f>
        <v>\\QNAP-TS-253A/USB_Video_E/Lost In Translation.mp4</v>
      </c>
      <c r="L829" s="26" t="str">
        <f t="shared" si="17"/>
        <v>LINK</v>
      </c>
      <c r="M829" s="12" t="s">
        <v>3122</v>
      </c>
      <c r="N829" s="12" t="s">
        <v>3123</v>
      </c>
    </row>
    <row r="830" spans="1:14" x14ac:dyDescent="0.3">
      <c r="A830" t="s">
        <v>1640</v>
      </c>
      <c r="B830" s="6">
        <v>798</v>
      </c>
      <c r="C830" t="s">
        <v>1641</v>
      </c>
      <c r="E830" s="1" t="s">
        <v>9</v>
      </c>
      <c r="F830" s="1" t="s">
        <v>14</v>
      </c>
      <c r="G830" s="2" t="s">
        <v>1642</v>
      </c>
      <c r="H830" s="1" t="s">
        <v>2578</v>
      </c>
      <c r="I830" s="5" t="s">
        <v>5469</v>
      </c>
      <c r="K830" t="str">
        <f>IF(H830&gt;"","\\QNAP-TS-253A/"&amp;VLOOKUP(H830,Plattenzuordnung!$A$2:$B$8,2,FALSE)&amp;"/"&amp;I830,"")</f>
        <v>\\QNAP-TS-253A/USB_Video_D/Love is all you need.mp4</v>
      </c>
      <c r="L830" s="26" t="str">
        <f t="shared" si="17"/>
        <v>LINK</v>
      </c>
      <c r="M830" s="12" t="s">
        <v>4161</v>
      </c>
      <c r="N830" s="12" t="s">
        <v>4162</v>
      </c>
    </row>
    <row r="831" spans="1:14" x14ac:dyDescent="0.3">
      <c r="A831" t="s">
        <v>1643</v>
      </c>
      <c r="B831" s="6">
        <v>1099</v>
      </c>
      <c r="C831" s="9" t="s">
        <v>6031</v>
      </c>
      <c r="D831" s="10">
        <v>2</v>
      </c>
      <c r="E831" s="1" t="s">
        <v>13</v>
      </c>
      <c r="F831" s="10" t="s">
        <v>45</v>
      </c>
      <c r="G831" s="2" t="s">
        <v>1644</v>
      </c>
      <c r="H831" s="10" t="s">
        <v>344</v>
      </c>
      <c r="I831" s="5" t="s">
        <v>2667</v>
      </c>
      <c r="K831" t="str">
        <f>IF(H831&gt;"","\\QNAP-TS-253A/"&amp;VLOOKUP(H831,Plattenzuordnung!$A$2:$B$8,2,FALSE)&amp;"/"&amp;I831,"")</f>
        <v>\\QNAP-TS-253A/USB_Video_C/Lovelace.ts</v>
      </c>
      <c r="L831" s="26" t="str">
        <f t="shared" si="17"/>
        <v>LINK</v>
      </c>
      <c r="M831" s="12" t="s">
        <v>4620</v>
      </c>
      <c r="N831" s="12" t="s">
        <v>4621</v>
      </c>
    </row>
    <row r="832" spans="1:14" x14ac:dyDescent="0.3">
      <c r="A832" t="s">
        <v>5039</v>
      </c>
      <c r="B832" s="6">
        <v>1322</v>
      </c>
      <c r="C832" s="9" t="s">
        <v>4934</v>
      </c>
      <c r="D832" s="10">
        <v>4</v>
      </c>
      <c r="E832" s="1" t="s">
        <v>462</v>
      </c>
      <c r="F832" s="10" t="s">
        <v>14</v>
      </c>
      <c r="G832" s="2">
        <v>44277</v>
      </c>
      <c r="H832" s="10" t="s">
        <v>4951</v>
      </c>
      <c r="I832" s="5" t="s">
        <v>5040</v>
      </c>
      <c r="K832" t="str">
        <f>IF(H832&gt;"","\\QNAP-TS-253A/"&amp;VLOOKUP(H832,Plattenzuordnung!$A$2:$B$8,2,FALSE)&amp;"/"&amp;I832,"")</f>
        <v>\\QNAP-TS-253A/USB_Video_F/000 StreamDownload/Loving Pablo.mp4</v>
      </c>
      <c r="L832" s="26" t="str">
        <f t="shared" si="17"/>
        <v>LINK</v>
      </c>
      <c r="M832" s="12" t="s">
        <v>5041</v>
      </c>
      <c r="N832" s="12" t="s">
        <v>5042</v>
      </c>
    </row>
    <row r="833" spans="1:14" x14ac:dyDescent="0.3">
      <c r="A833" t="s">
        <v>1645</v>
      </c>
      <c r="B833" s="6">
        <v>329</v>
      </c>
      <c r="C833" t="s">
        <v>6036</v>
      </c>
      <c r="D833" s="1">
        <v>3</v>
      </c>
      <c r="E833" s="1" t="s">
        <v>13</v>
      </c>
      <c r="F833" s="1" t="s">
        <v>41</v>
      </c>
      <c r="G833" s="2" t="s">
        <v>1646</v>
      </c>
      <c r="H833" s="1" t="s">
        <v>2600</v>
      </c>
      <c r="I833" s="5" t="s">
        <v>5621</v>
      </c>
      <c r="K833" t="str">
        <f>IF(H833&gt;"","\\QNAP-TS-253A/"&amp;VLOOKUP(H833,Plattenzuordnung!$A$2:$B$8,2,FALSE)&amp;"/"&amp;I833,"")</f>
        <v>\\QNAP-TS-253A/USB_Video_E/Lucia und der Sex.mpg</v>
      </c>
      <c r="L833" s="26" t="str">
        <f t="shared" si="17"/>
        <v>LINK</v>
      </c>
      <c r="M833" s="12" t="s">
        <v>3438</v>
      </c>
      <c r="N833" s="12" t="s">
        <v>3439</v>
      </c>
    </row>
    <row r="834" spans="1:14" x14ac:dyDescent="0.3">
      <c r="A834" t="s">
        <v>1647</v>
      </c>
      <c r="B834" s="6">
        <v>135</v>
      </c>
      <c r="C834" t="s">
        <v>1648</v>
      </c>
      <c r="E834" s="1" t="s">
        <v>31</v>
      </c>
      <c r="G834" s="2" t="s">
        <v>1649</v>
      </c>
      <c r="K834" t="str">
        <f>IF(H834&gt;"","\\QNAP-TS-253A/"&amp;VLOOKUP(H834,Plattenzuordnung!$A$2:$B$8,2,FALSE)&amp;"/"&amp;I834,"")</f>
        <v/>
      </c>
      <c r="L834" s="26" t="str">
        <f t="shared" si="17"/>
        <v/>
      </c>
      <c r="M834" s="12" t="s">
        <v>3124</v>
      </c>
      <c r="N834" s="12" t="s">
        <v>3125</v>
      </c>
    </row>
    <row r="835" spans="1:14" x14ac:dyDescent="0.3">
      <c r="A835" t="s">
        <v>1650</v>
      </c>
      <c r="B835" s="6">
        <v>1130</v>
      </c>
      <c r="C835" t="s">
        <v>1651</v>
      </c>
      <c r="E835" s="1" t="s">
        <v>13</v>
      </c>
      <c r="F835" s="1" t="s">
        <v>14</v>
      </c>
      <c r="G835" s="2" t="s">
        <v>868</v>
      </c>
      <c r="H835" s="10" t="s">
        <v>344</v>
      </c>
      <c r="I835" s="5" t="s">
        <v>2668</v>
      </c>
      <c r="K835" t="str">
        <f>IF(H835&gt;"","\\QNAP-TS-253A/"&amp;VLOOKUP(H835,Plattenzuordnung!$A$2:$B$8,2,FALSE)&amp;"/"&amp;I835,"")</f>
        <v>\\QNAP-TS-253A/USB_Video_C/Lügen und andere Wahrheiten.mp4</v>
      </c>
      <c r="L835" s="26" t="str">
        <f t="shared" si="17"/>
        <v>LINK</v>
      </c>
      <c r="M835" s="12" t="s">
        <v>4666</v>
      </c>
      <c r="N835" s="12" t="s">
        <v>4667</v>
      </c>
    </row>
    <row r="836" spans="1:14" x14ac:dyDescent="0.3">
      <c r="A836" t="s">
        <v>1652</v>
      </c>
      <c r="B836" s="6">
        <v>305</v>
      </c>
      <c r="C836" t="s">
        <v>6035</v>
      </c>
      <c r="D836" s="1">
        <v>3</v>
      </c>
      <c r="E836" s="1" t="s">
        <v>13</v>
      </c>
      <c r="F836" s="1" t="s">
        <v>45</v>
      </c>
      <c r="G836" s="2" t="s">
        <v>1653</v>
      </c>
      <c r="H836" s="1" t="s">
        <v>2600</v>
      </c>
      <c r="I836" s="5" t="s">
        <v>5620</v>
      </c>
      <c r="K836" t="str">
        <f>IF(H836&gt;"","\\QNAP-TS-253A/"&amp;VLOOKUP(H836,Plattenzuordnung!$A$2:$B$8,2,FALSE)&amp;"/"&amp;I836,"")</f>
        <v>\\QNAP-TS-253A/USB_Video_E/Lulu.wmv</v>
      </c>
      <c r="L836" s="26" t="str">
        <f t="shared" si="17"/>
        <v>LINK</v>
      </c>
      <c r="M836" s="12" t="s">
        <v>3397</v>
      </c>
      <c r="N836" s="12" t="s">
        <v>3398</v>
      </c>
    </row>
    <row r="837" spans="1:14" x14ac:dyDescent="0.3">
      <c r="A837" s="9" t="s">
        <v>1654</v>
      </c>
      <c r="B837" s="6">
        <v>495</v>
      </c>
      <c r="C837" s="9" t="s">
        <v>6036</v>
      </c>
      <c r="D837" s="10">
        <v>2</v>
      </c>
      <c r="E837" s="1" t="s">
        <v>13</v>
      </c>
      <c r="F837" s="10" t="s">
        <v>45</v>
      </c>
      <c r="G837" s="2" t="s">
        <v>1188</v>
      </c>
      <c r="H837" s="10" t="s">
        <v>344</v>
      </c>
      <c r="I837" s="8" t="s">
        <v>5389</v>
      </c>
      <c r="J837" s="10"/>
      <c r="K837" t="str">
        <f>IF(H837&gt;"","\\QNAP-TS-253A/"&amp;VLOOKUP(H837,Plattenzuordnung!$A$2:$B$8,2,FALSE)&amp;"/"&amp;I837,"")</f>
        <v>\\QNAP-TS-253A/USB_Video_C/Lulu &amp; Jimi.mpg</v>
      </c>
      <c r="L837" s="26" t="str">
        <f t="shared" si="17"/>
        <v>LINK</v>
      </c>
      <c r="M837" s="12" t="s">
        <v>3051</v>
      </c>
      <c r="N837" s="12" t="s">
        <v>3711</v>
      </c>
    </row>
    <row r="838" spans="1:14" x14ac:dyDescent="0.3">
      <c r="A838" s="9" t="s">
        <v>1655</v>
      </c>
      <c r="B838" s="6">
        <v>369</v>
      </c>
      <c r="C838" s="9" t="s">
        <v>6035</v>
      </c>
      <c r="D838" s="10">
        <v>2</v>
      </c>
      <c r="E838" s="1" t="s">
        <v>53</v>
      </c>
      <c r="F838" s="10" t="s">
        <v>45</v>
      </c>
      <c r="G838" s="2" t="s">
        <v>1580</v>
      </c>
      <c r="H838" s="10" t="s">
        <v>344</v>
      </c>
      <c r="I838" s="8" t="s">
        <v>5390</v>
      </c>
      <c r="J838" s="10"/>
      <c r="K838" t="str">
        <f>IF(H838&gt;"","\\QNAP-TS-253A/"&amp;VLOOKUP(H838,Plattenzuordnung!$A$2:$B$8,2,FALSE)&amp;"/"&amp;I838,"")</f>
        <v>\\QNAP-TS-253A/USB_Video_C/Macht über die Insel.wmv</v>
      </c>
      <c r="L838" s="26" t="str">
        <f t="shared" si="17"/>
        <v>LINK</v>
      </c>
      <c r="M838" s="12" t="s">
        <v>3497</v>
      </c>
      <c r="N838" s="12" t="s">
        <v>3498</v>
      </c>
    </row>
    <row r="839" spans="1:14" x14ac:dyDescent="0.3">
      <c r="A839" t="s">
        <v>1656</v>
      </c>
      <c r="B839" s="6">
        <v>1081</v>
      </c>
      <c r="C839" t="s">
        <v>2613</v>
      </c>
      <c r="E839" s="1" t="s">
        <v>227</v>
      </c>
      <c r="F839" s="1" t="s">
        <v>41</v>
      </c>
      <c r="G839" s="2" t="s">
        <v>480</v>
      </c>
      <c r="H839" s="1" t="s">
        <v>4951</v>
      </c>
      <c r="I839" s="5" t="s">
        <v>5831</v>
      </c>
      <c r="J839" s="1">
        <v>13</v>
      </c>
      <c r="K839" t="str">
        <f>IF(H839&gt;"","\\QNAP-TS-253A/"&amp;VLOOKUP(H839,Plattenzuordnung!$A$2:$B$8,2,FALSE)&amp;"/"&amp;I839,"")</f>
        <v>\\QNAP-TS-253A/USB_Video_F/Mad Men - Season 1/</v>
      </c>
      <c r="L839" s="26" t="str">
        <f t="shared" si="17"/>
        <v>LINK</v>
      </c>
      <c r="M839" s="12" t="s">
        <v>4593</v>
      </c>
      <c r="N839" s="12" t="s">
        <v>4594</v>
      </c>
    </row>
    <row r="840" spans="1:14" x14ac:dyDescent="0.3">
      <c r="A840" t="s">
        <v>1657</v>
      </c>
      <c r="B840" s="6">
        <v>1093</v>
      </c>
      <c r="C840" t="s">
        <v>2614</v>
      </c>
      <c r="E840" s="1" t="s">
        <v>227</v>
      </c>
      <c r="F840" s="1" t="s">
        <v>41</v>
      </c>
      <c r="G840" s="2" t="s">
        <v>1093</v>
      </c>
      <c r="H840" s="1" t="s">
        <v>4951</v>
      </c>
      <c r="I840" s="5" t="s">
        <v>5832</v>
      </c>
      <c r="J840" s="1">
        <v>13</v>
      </c>
      <c r="K840" t="str">
        <f>IF(H840&gt;"","\\QNAP-TS-253A/"&amp;VLOOKUP(H840,Plattenzuordnung!$A$2:$B$8,2,FALSE)&amp;"/"&amp;I840,"")</f>
        <v>\\QNAP-TS-253A/USB_Video_F/Mad Men - Season 2/</v>
      </c>
      <c r="L840" s="26" t="str">
        <f t="shared" si="17"/>
        <v>LINK</v>
      </c>
      <c r="M840" s="12" t="s">
        <v>4593</v>
      </c>
      <c r="N840" s="12" t="s">
        <v>4594</v>
      </c>
    </row>
    <row r="841" spans="1:14" x14ac:dyDescent="0.3">
      <c r="A841" t="s">
        <v>1658</v>
      </c>
      <c r="B841" s="6">
        <v>265</v>
      </c>
      <c r="C841" t="s">
        <v>6035</v>
      </c>
      <c r="D841" s="1">
        <v>3</v>
      </c>
      <c r="E841" s="1" t="s">
        <v>13</v>
      </c>
      <c r="F841" s="1" t="s">
        <v>45</v>
      </c>
      <c r="G841" s="2" t="s">
        <v>624</v>
      </c>
      <c r="H841" s="1" t="s">
        <v>2600</v>
      </c>
      <c r="I841" s="5" t="s">
        <v>5619</v>
      </c>
      <c r="K841" t="str">
        <f>IF(H841&gt;"","\\QNAP-TS-253A/"&amp;VLOOKUP(H841,Plattenzuordnung!$A$2:$B$8,2,FALSE)&amp;"/"&amp;I841,"")</f>
        <v>\\QNAP-TS-253A/USB_Video_E/Madeinusa.wmv</v>
      </c>
      <c r="L841" s="26" t="str">
        <f t="shared" ref="L841:L872" si="18">IF(H841&gt;"",HYPERLINK(K841,"LINK"),"")</f>
        <v>LINK</v>
      </c>
      <c r="M841" s="12" t="s">
        <v>3329</v>
      </c>
      <c r="N841" s="12" t="s">
        <v>3330</v>
      </c>
    </row>
    <row r="842" spans="1:14" x14ac:dyDescent="0.3">
      <c r="A842" t="s">
        <v>1659</v>
      </c>
      <c r="B842" s="6">
        <v>243</v>
      </c>
      <c r="C842" t="s">
        <v>6036</v>
      </c>
      <c r="D842" s="1">
        <v>3</v>
      </c>
      <c r="E842" s="1" t="s">
        <v>9</v>
      </c>
      <c r="F842" s="1" t="s">
        <v>41</v>
      </c>
      <c r="G842" s="2" t="s">
        <v>1350</v>
      </c>
      <c r="H842" s="1" t="s">
        <v>2600</v>
      </c>
      <c r="I842" s="5" t="s">
        <v>5618</v>
      </c>
      <c r="K842" t="str">
        <f>IF(H842&gt;"","\\QNAP-TS-253A/"&amp;VLOOKUP(H842,Plattenzuordnung!$A$2:$B$8,2,FALSE)&amp;"/"&amp;I842,"")</f>
        <v>\\QNAP-TS-253A/USB_Video_E/Malen oder lieben.mpg</v>
      </c>
      <c r="L842" s="26" t="str">
        <f t="shared" si="18"/>
        <v>LINK</v>
      </c>
      <c r="M842" s="12" t="s">
        <v>3288</v>
      </c>
      <c r="N842" s="12" t="s">
        <v>3289</v>
      </c>
    </row>
    <row r="843" spans="1:14" x14ac:dyDescent="0.3">
      <c r="A843" t="s">
        <v>1660</v>
      </c>
      <c r="B843" s="6">
        <v>136</v>
      </c>
      <c r="C843" s="9" t="s">
        <v>6085</v>
      </c>
      <c r="E843" s="1" t="s">
        <v>53</v>
      </c>
      <c r="F843" s="10" t="s">
        <v>41</v>
      </c>
      <c r="G843" s="2" t="s">
        <v>42</v>
      </c>
      <c r="H843" s="10" t="s">
        <v>2600</v>
      </c>
      <c r="I843" s="8" t="s">
        <v>6086</v>
      </c>
      <c r="K843" t="str">
        <f>IF(H843&gt;"","\\QNAP-TS-253A/"&amp;VLOOKUP(H843,Plattenzuordnung!$A$2:$B$8,2,FALSE)&amp;"/"&amp;I843,"")</f>
        <v>\\QNAP-TS-253A/USB_Video_E/Malice.mp4</v>
      </c>
      <c r="L843" s="26" t="str">
        <f t="shared" si="18"/>
        <v>LINK</v>
      </c>
      <c r="M843" s="12" t="s">
        <v>3126</v>
      </c>
      <c r="N843" s="12" t="s">
        <v>3127</v>
      </c>
    </row>
    <row r="844" spans="1:14" x14ac:dyDescent="0.3">
      <c r="A844" t="s">
        <v>4941</v>
      </c>
      <c r="B844" s="6">
        <v>1307</v>
      </c>
      <c r="C844" t="s">
        <v>4934</v>
      </c>
      <c r="D844" s="1">
        <v>4</v>
      </c>
      <c r="E844" s="1" t="s">
        <v>179</v>
      </c>
      <c r="F844" s="1" t="s">
        <v>14</v>
      </c>
      <c r="G844" s="2">
        <v>43905</v>
      </c>
      <c r="H844" s="1" t="s">
        <v>354</v>
      </c>
      <c r="I844" s="5" t="s">
        <v>4942</v>
      </c>
      <c r="K844" t="str">
        <f>IF(H844&gt;"","\\QNAP-TS-253A/"&amp;VLOOKUP(H844,Plattenzuordnung!$A$2:$B$8,2,FALSE)&amp;"/"&amp;I844,"")</f>
        <v>\\QNAP-TS-253A/USB_Video_B/Man Down.mp4</v>
      </c>
      <c r="L844" s="26" t="str">
        <f t="shared" si="18"/>
        <v>LINK</v>
      </c>
      <c r="M844" s="12" t="s">
        <v>4943</v>
      </c>
      <c r="N844" s="12" t="s">
        <v>4944</v>
      </c>
    </row>
    <row r="845" spans="1:14" x14ac:dyDescent="0.3">
      <c r="A845" t="s">
        <v>1661</v>
      </c>
      <c r="B845" s="6">
        <v>137</v>
      </c>
      <c r="C845" t="s">
        <v>1662</v>
      </c>
      <c r="E845" s="1" t="s">
        <v>31</v>
      </c>
      <c r="G845" s="2" t="s">
        <v>42</v>
      </c>
      <c r="K845" t="str">
        <f>IF(H845&gt;"","\\QNAP-TS-253A/"&amp;VLOOKUP(H845,Plattenzuordnung!$A$2:$B$8,2,FALSE)&amp;"/"&amp;I845,"")</f>
        <v/>
      </c>
      <c r="L845" s="26" t="str">
        <f t="shared" si="18"/>
        <v/>
      </c>
      <c r="M845" s="12" t="s">
        <v>3028</v>
      </c>
      <c r="N845" s="12" t="s">
        <v>3128</v>
      </c>
    </row>
    <row r="846" spans="1:14" x14ac:dyDescent="0.3">
      <c r="A846" t="s">
        <v>1663</v>
      </c>
      <c r="B846" s="6">
        <v>300</v>
      </c>
      <c r="C846" t="s">
        <v>6036</v>
      </c>
      <c r="D846" s="1">
        <v>3</v>
      </c>
      <c r="E846" s="1" t="s">
        <v>9</v>
      </c>
      <c r="F846" s="1" t="s">
        <v>41</v>
      </c>
      <c r="G846" s="2" t="s">
        <v>408</v>
      </c>
      <c r="H846" s="1" t="s">
        <v>2600</v>
      </c>
      <c r="I846" s="5" t="s">
        <v>5617</v>
      </c>
      <c r="K846" t="str">
        <f>IF(H846&gt;"","\\QNAP-TS-253A/"&amp;VLOOKUP(H846,Plattenzuordnung!$A$2:$B$8,2,FALSE)&amp;"/"&amp;I846,"")</f>
        <v>\\QNAP-TS-253A/USB_Video_E/Man spricht deutsch.mpg</v>
      </c>
      <c r="L846" s="26" t="str">
        <f t="shared" si="18"/>
        <v>LINK</v>
      </c>
      <c r="M846" s="12" t="s">
        <v>3388</v>
      </c>
      <c r="N846" s="12" t="s">
        <v>3389</v>
      </c>
    </row>
    <row r="847" spans="1:14" x14ac:dyDescent="0.3">
      <c r="A847" t="s">
        <v>1664</v>
      </c>
      <c r="B847" s="6">
        <v>981</v>
      </c>
      <c r="C847" t="s">
        <v>1665</v>
      </c>
      <c r="E847" s="1" t="s">
        <v>13</v>
      </c>
      <c r="F847" s="1" t="s">
        <v>14</v>
      </c>
      <c r="G847" s="2" t="s">
        <v>1666</v>
      </c>
      <c r="H847" s="1" t="s">
        <v>354</v>
      </c>
      <c r="I847" s="5" t="s">
        <v>2747</v>
      </c>
      <c r="K847" t="str">
        <f>IF(H847&gt;"","\\QNAP-TS-253A/"&amp;VLOOKUP(H847,Plattenzuordnung!$A$2:$B$8,2,FALSE)&amp;"/"&amp;I847,"")</f>
        <v>\\QNAP-TS-253A/USB_Video_B/Mandela - Der lange Weg zur Freiheit.mp4</v>
      </c>
      <c r="L847" s="26" t="str">
        <f t="shared" si="18"/>
        <v>LINK</v>
      </c>
      <c r="M847" s="12" t="s">
        <v>4453</v>
      </c>
      <c r="N847" s="12" t="s">
        <v>4454</v>
      </c>
    </row>
    <row r="848" spans="1:14" x14ac:dyDescent="0.3">
      <c r="A848" t="s">
        <v>1667</v>
      </c>
      <c r="B848" s="6">
        <v>139</v>
      </c>
      <c r="C848" t="s">
        <v>1668</v>
      </c>
      <c r="E848" s="1" t="s">
        <v>53</v>
      </c>
      <c r="G848" s="2" t="s">
        <v>124</v>
      </c>
      <c r="K848" t="str">
        <f>IF(H848&gt;"","\\QNAP-TS-253A/"&amp;VLOOKUP(H848,Plattenzuordnung!$A$2:$B$8,2,FALSE)&amp;"/"&amp;I848,"")</f>
        <v/>
      </c>
      <c r="L848" s="26" t="str">
        <f t="shared" si="18"/>
        <v/>
      </c>
      <c r="M848" s="12" t="s">
        <v>2966</v>
      </c>
      <c r="N848" s="12" t="s">
        <v>3129</v>
      </c>
    </row>
    <row r="849" spans="1:14" x14ac:dyDescent="0.3">
      <c r="A849" t="s">
        <v>1669</v>
      </c>
      <c r="B849" s="6">
        <v>140</v>
      </c>
      <c r="C849" t="s">
        <v>2700</v>
      </c>
      <c r="E849" s="1" t="s">
        <v>9</v>
      </c>
      <c r="F849" s="1" t="s">
        <v>41</v>
      </c>
      <c r="G849" s="2" t="s">
        <v>1124</v>
      </c>
      <c r="H849" s="1" t="s">
        <v>2600</v>
      </c>
      <c r="I849" s="5" t="s">
        <v>5768</v>
      </c>
      <c r="K849" t="str">
        <f>IF(H849&gt;"","\\QNAP-TS-253A/"&amp;VLOOKUP(H849,Plattenzuordnung!$A$2:$B$8,2,FALSE)&amp;"/"&amp;I849,"")</f>
        <v>\\QNAP-TS-253A/USB_Video_E/Männer die auf Ziegen starren.mpg</v>
      </c>
      <c r="L849" s="26" t="str">
        <f t="shared" si="18"/>
        <v>LINK</v>
      </c>
      <c r="M849" s="12" t="s">
        <v>3130</v>
      </c>
      <c r="N849" s="12" t="s">
        <v>3131</v>
      </c>
    </row>
    <row r="850" spans="1:14" x14ac:dyDescent="0.3">
      <c r="A850" s="9" t="s">
        <v>4887</v>
      </c>
      <c r="B850" s="6">
        <v>1290</v>
      </c>
      <c r="C850" s="9" t="s">
        <v>4934</v>
      </c>
      <c r="D850" s="10">
        <v>4</v>
      </c>
      <c r="E850" s="1" t="s">
        <v>31</v>
      </c>
      <c r="F850" s="1" t="s">
        <v>41</v>
      </c>
      <c r="G850" s="2">
        <v>43474</v>
      </c>
      <c r="H850" s="1" t="s">
        <v>2578</v>
      </c>
      <c r="I850" s="5" t="s">
        <v>5470</v>
      </c>
      <c r="K850" t="str">
        <f>IF(H850&gt;"","\\QNAP-TS-253A/"&amp;VLOOKUP(H850,Plattenzuordnung!$A$2:$B$8,2,FALSE)&amp;"/"&amp;I850,"")</f>
        <v>\\QNAP-TS-253A/USB_Video_D/Marauders - Die Reichen werden bezahlen.mp4</v>
      </c>
      <c r="L850" s="26" t="str">
        <f t="shared" si="18"/>
        <v>LINK</v>
      </c>
      <c r="M850" s="12" t="s">
        <v>4888</v>
      </c>
      <c r="N850" s="12" t="s">
        <v>4889</v>
      </c>
    </row>
    <row r="851" spans="1:14" x14ac:dyDescent="0.3">
      <c r="A851" t="s">
        <v>1670</v>
      </c>
      <c r="B851" s="6">
        <v>608</v>
      </c>
      <c r="C851" t="s">
        <v>1671</v>
      </c>
      <c r="E851" s="1" t="s">
        <v>13</v>
      </c>
      <c r="F851" s="1" t="s">
        <v>41</v>
      </c>
      <c r="G851" s="2" t="s">
        <v>1672</v>
      </c>
      <c r="H851" s="1" t="s">
        <v>2578</v>
      </c>
      <c r="I851" s="5" t="s">
        <v>5471</v>
      </c>
      <c r="K851" t="str">
        <f>IF(H851&gt;"","\\QNAP-TS-253A/"&amp;VLOOKUP(H851,Plattenzuordnung!$A$2:$B$8,2,FALSE)&amp;"/"&amp;I851,"")</f>
        <v>\\QNAP-TS-253A/USB_Video_D/Marcel Reich-Ranicki - Mein Leben.mpg</v>
      </c>
      <c r="L851" s="26" t="str">
        <f t="shared" si="18"/>
        <v>LINK</v>
      </c>
      <c r="M851" s="12" t="s">
        <v>3891</v>
      </c>
      <c r="N851" s="12" t="s">
        <v>3892</v>
      </c>
    </row>
    <row r="852" spans="1:14" x14ac:dyDescent="0.3">
      <c r="A852" t="s">
        <v>1673</v>
      </c>
      <c r="B852" s="6">
        <v>141</v>
      </c>
      <c r="C852" t="s">
        <v>2700</v>
      </c>
      <c r="E852" s="1" t="s">
        <v>129</v>
      </c>
      <c r="F852" s="1" t="s">
        <v>41</v>
      </c>
      <c r="G852" s="2" t="s">
        <v>1674</v>
      </c>
      <c r="H852" s="1" t="s">
        <v>2600</v>
      </c>
      <c r="I852" s="5" t="s">
        <v>5616</v>
      </c>
      <c r="K852" t="str">
        <f>IF(H852&gt;"","\\QNAP-TS-253A/"&amp;VLOOKUP(H852,Plattenzuordnung!$A$2:$B$8,2,FALSE)&amp;"/"&amp;I852,"")</f>
        <v>\\QNAP-TS-253A/USB_Video_E/Marco Polo.mpg</v>
      </c>
      <c r="L852" s="26" t="str">
        <f t="shared" si="18"/>
        <v>LINK</v>
      </c>
      <c r="M852" s="12" t="s">
        <v>3132</v>
      </c>
      <c r="N852" s="12" t="s">
        <v>3133</v>
      </c>
    </row>
    <row r="853" spans="1:14" x14ac:dyDescent="0.3">
      <c r="A853" t="s">
        <v>1675</v>
      </c>
      <c r="B853" s="6">
        <v>1044</v>
      </c>
      <c r="C853" t="s">
        <v>6031</v>
      </c>
      <c r="D853" s="1">
        <v>2</v>
      </c>
      <c r="E853" s="1" t="s">
        <v>9</v>
      </c>
      <c r="F853" s="1" t="s">
        <v>45</v>
      </c>
      <c r="G853" s="2" t="s">
        <v>1676</v>
      </c>
      <c r="H853" s="1" t="s">
        <v>354</v>
      </c>
      <c r="I853" s="5" t="s">
        <v>2748</v>
      </c>
      <c r="K853" t="str">
        <f>IF(H853&gt;"","\\QNAP-TS-253A/"&amp;VLOOKUP(H853,Plattenzuordnung!$A$2:$B$8,2,FALSE)&amp;"/"&amp;I853,"")</f>
        <v>\\QNAP-TS-253A/USB_Video_B/Maria, ihm schmeckt's nicht.ts</v>
      </c>
      <c r="L853" s="26" t="str">
        <f t="shared" si="18"/>
        <v>LINK</v>
      </c>
      <c r="M853" s="12" t="s">
        <v>4539</v>
      </c>
      <c r="N853" s="12" t="s">
        <v>4540</v>
      </c>
    </row>
    <row r="854" spans="1:14" x14ac:dyDescent="0.3">
      <c r="A854" t="s">
        <v>1677</v>
      </c>
      <c r="B854" s="6">
        <v>808</v>
      </c>
      <c r="C854" t="s">
        <v>1678</v>
      </c>
      <c r="E854" s="1" t="s">
        <v>31</v>
      </c>
      <c r="F854" s="1" t="s">
        <v>14</v>
      </c>
      <c r="G854" s="2" t="s">
        <v>1679</v>
      </c>
      <c r="H854" s="1" t="s">
        <v>2578</v>
      </c>
      <c r="I854" s="5" t="s">
        <v>5472</v>
      </c>
      <c r="K854" t="str">
        <f>IF(H854&gt;"","\\QNAP-TS-253A/"&amp;VLOOKUP(H854,Plattenzuordnung!$A$2:$B$8,2,FALSE)&amp;"/"&amp;I854,"")</f>
        <v>\\QNAP-TS-253A/USB_Video_D/Marvel's The Avengers.mp4</v>
      </c>
      <c r="L854" s="26" t="str">
        <f t="shared" si="18"/>
        <v>LINK</v>
      </c>
      <c r="M854" s="12" t="s">
        <v>4174</v>
      </c>
      <c r="N854" s="12" t="s">
        <v>4175</v>
      </c>
    </row>
    <row r="855" spans="1:14" x14ac:dyDescent="0.3">
      <c r="A855" s="9" t="s">
        <v>1680</v>
      </c>
      <c r="B855" s="6">
        <v>296</v>
      </c>
      <c r="C855" s="9" t="s">
        <v>6036</v>
      </c>
      <c r="D855" s="10">
        <v>2</v>
      </c>
      <c r="E855" s="1" t="s">
        <v>53</v>
      </c>
      <c r="F855" s="1" t="s">
        <v>41</v>
      </c>
      <c r="G855" s="2" t="s">
        <v>1299</v>
      </c>
      <c r="H855" s="10" t="s">
        <v>344</v>
      </c>
      <c r="I855" s="8" t="s">
        <v>5391</v>
      </c>
      <c r="J855" s="10"/>
      <c r="K855" t="str">
        <f>IF(H855&gt;"","\\QNAP-TS-253A/"&amp;VLOOKUP(H855,Plattenzuordnung!$A$2:$B$8,2,FALSE)&amp;"/"&amp;I855,"")</f>
        <v>\\QNAP-TS-253A/USB_Video_C/Match Point.mpg</v>
      </c>
      <c r="L855" s="26" t="str">
        <f t="shared" si="18"/>
        <v>LINK</v>
      </c>
      <c r="M855" s="12" t="s">
        <v>3011</v>
      </c>
      <c r="N855" s="12" t="s">
        <v>3384</v>
      </c>
    </row>
    <row r="856" spans="1:14" x14ac:dyDescent="0.3">
      <c r="A856" t="s">
        <v>1681</v>
      </c>
      <c r="B856" s="6">
        <v>843</v>
      </c>
      <c r="C856" t="s">
        <v>1682</v>
      </c>
      <c r="E856" s="1" t="s">
        <v>31</v>
      </c>
      <c r="F856" s="1" t="s">
        <v>14</v>
      </c>
      <c r="G856" s="2" t="s">
        <v>1683</v>
      </c>
      <c r="H856" s="1" t="s">
        <v>354</v>
      </c>
      <c r="I856" s="5" t="s">
        <v>5262</v>
      </c>
      <c r="K856" t="str">
        <f>IF(H856&gt;"","\\QNAP-TS-253A/"&amp;VLOOKUP(H856,Plattenzuordnung!$A$2:$B$8,2,FALSE)&amp;"/"&amp;I856,"")</f>
        <v>\\QNAP-TS-253A/USB_Video_B/Mavericks - Lebe Deinen Traum.mp4</v>
      </c>
      <c r="L856" s="26" t="str">
        <f t="shared" si="18"/>
        <v>LINK</v>
      </c>
      <c r="M856" s="12" t="s">
        <v>4234</v>
      </c>
      <c r="N856" s="12" t="s">
        <v>4235</v>
      </c>
    </row>
    <row r="857" spans="1:14" x14ac:dyDescent="0.3">
      <c r="A857" s="9" t="s">
        <v>1684</v>
      </c>
      <c r="B857" s="6">
        <v>769</v>
      </c>
      <c r="C857" t="s">
        <v>1685</v>
      </c>
      <c r="E857" s="1" t="s">
        <v>9</v>
      </c>
      <c r="F857" s="1" t="s">
        <v>41</v>
      </c>
      <c r="G857" s="2" t="s">
        <v>1686</v>
      </c>
      <c r="H857" s="10" t="s">
        <v>344</v>
      </c>
      <c r="I857" s="8" t="s">
        <v>5392</v>
      </c>
      <c r="J857" s="10"/>
      <c r="K857" t="str">
        <f>IF(H857&gt;"","\\QNAP-TS-253A/"&amp;VLOOKUP(H857,Plattenzuordnung!$A$2:$B$8,2,FALSE)&amp;"/"&amp;I857,"")</f>
        <v>\\QNAP-TS-253A/USB_Video_C/Melinda &amp; Melinda.mpg</v>
      </c>
      <c r="L857" s="26" t="str">
        <f t="shared" si="18"/>
        <v>LINK</v>
      </c>
      <c r="M857" s="12" t="s">
        <v>3011</v>
      </c>
      <c r="N857" s="12" t="s">
        <v>4124</v>
      </c>
    </row>
    <row r="858" spans="1:14" x14ac:dyDescent="0.3">
      <c r="A858" t="s">
        <v>1687</v>
      </c>
      <c r="B858" s="6">
        <v>1054</v>
      </c>
      <c r="C858" t="s">
        <v>1688</v>
      </c>
      <c r="E858" s="1" t="s">
        <v>53</v>
      </c>
      <c r="F858" s="1" t="s">
        <v>14</v>
      </c>
      <c r="G858" s="2" t="s">
        <v>1689</v>
      </c>
      <c r="H858" s="1" t="s">
        <v>354</v>
      </c>
      <c r="I858" s="5" t="s">
        <v>2749</v>
      </c>
      <c r="K858" t="str">
        <f>IF(H858&gt;"","\\QNAP-TS-253A/"&amp;VLOOKUP(H858,Plattenzuordnung!$A$2:$B$8,2,FALSE)&amp;"/"&amp;I858,"")</f>
        <v>\\QNAP-TS-253A/USB_Video_B/Memento.mp4</v>
      </c>
      <c r="L858" s="26" t="str">
        <f t="shared" si="18"/>
        <v>LINK</v>
      </c>
      <c r="M858" s="12" t="s">
        <v>3664</v>
      </c>
      <c r="N858" s="12" t="s">
        <v>4552</v>
      </c>
    </row>
    <row r="859" spans="1:14" x14ac:dyDescent="0.3">
      <c r="A859" t="s">
        <v>1690</v>
      </c>
      <c r="B859" s="6">
        <v>313</v>
      </c>
      <c r="C859" t="s">
        <v>6035</v>
      </c>
      <c r="D859" s="1">
        <v>3</v>
      </c>
      <c r="E859" s="1" t="s">
        <v>13</v>
      </c>
      <c r="F859" s="1" t="s">
        <v>14</v>
      </c>
      <c r="G859" s="2" t="s">
        <v>1618</v>
      </c>
      <c r="H859" s="1" t="s">
        <v>2600</v>
      </c>
      <c r="I859" s="5" t="s">
        <v>5615</v>
      </c>
      <c r="K859" t="str">
        <f>IF(H859&gt;"","\\QNAP-TS-253A/"&amp;VLOOKUP(H859,Plattenzuordnung!$A$2:$B$8,2,FALSE)&amp;"/"&amp;I859,"")</f>
        <v>\\QNAP-TS-253A/USB_Video_E/Merry Gentleman - Schatten der Vergangenheit.wmv</v>
      </c>
      <c r="L859" s="26" t="str">
        <f t="shared" si="18"/>
        <v>LINK</v>
      </c>
      <c r="M859" s="12" t="s">
        <v>3410</v>
      </c>
      <c r="N859" s="12" t="s">
        <v>3411</v>
      </c>
    </row>
    <row r="860" spans="1:14" x14ac:dyDescent="0.3">
      <c r="A860" t="s">
        <v>1691</v>
      </c>
      <c r="B860" s="6">
        <v>774</v>
      </c>
      <c r="C860" t="s">
        <v>1692</v>
      </c>
      <c r="E860" s="1" t="s">
        <v>168</v>
      </c>
      <c r="F860" s="1" t="s">
        <v>14</v>
      </c>
      <c r="G860" s="2" t="s">
        <v>1693</v>
      </c>
      <c r="H860" s="1" t="s">
        <v>2578</v>
      </c>
      <c r="I860" s="5" t="s">
        <v>5473</v>
      </c>
      <c r="K860" t="str">
        <f>IF(H860&gt;"","\\QNAP-TS-253A/"&amp;VLOOKUP(H860,Plattenzuordnung!$A$2:$B$8,2,FALSE)&amp;"/"&amp;I860,"")</f>
        <v>\\QNAP-TS-253A/USB_Video_D/Messner.mp4</v>
      </c>
      <c r="L860" s="26" t="str">
        <f t="shared" si="18"/>
        <v>LINK</v>
      </c>
      <c r="M860" s="12" t="s">
        <v>4130</v>
      </c>
      <c r="N860" s="12" t="s">
        <v>4131</v>
      </c>
    </row>
    <row r="861" spans="1:14" x14ac:dyDescent="0.3">
      <c r="A861" t="s">
        <v>1694</v>
      </c>
      <c r="B861" s="6">
        <v>1037</v>
      </c>
      <c r="C861" t="s">
        <v>1695</v>
      </c>
      <c r="E861" s="1" t="s">
        <v>168</v>
      </c>
      <c r="G861" s="2" t="s">
        <v>372</v>
      </c>
      <c r="K861" t="str">
        <f>IF(H861&gt;"","\\QNAP-TS-253A/"&amp;VLOOKUP(H861,Plattenzuordnung!$A$2:$B$8,2,FALSE)&amp;"/"&amp;I861,"")</f>
        <v/>
      </c>
      <c r="L861" s="26" t="str">
        <f t="shared" si="18"/>
        <v/>
      </c>
    </row>
    <row r="862" spans="1:14" x14ac:dyDescent="0.3">
      <c r="A862" t="s">
        <v>1696</v>
      </c>
      <c r="B862" s="6">
        <v>970</v>
      </c>
      <c r="C862" t="s">
        <v>1697</v>
      </c>
      <c r="E862" s="1" t="s">
        <v>13</v>
      </c>
      <c r="F862" s="1" t="s">
        <v>14</v>
      </c>
      <c r="G862" s="2" t="s">
        <v>1698</v>
      </c>
      <c r="H862" s="1" t="s">
        <v>354</v>
      </c>
      <c r="I862" s="5" t="s">
        <v>5263</v>
      </c>
      <c r="K862" t="str">
        <f>IF(H862&gt;"","\\QNAP-TS-253A/"&amp;VLOOKUP(H862,Plattenzuordnung!$A$2:$B$8,2,FALSE)&amp;"/"&amp;I862,"")</f>
        <v>\\QNAP-TS-253A/USB_Video_B/Michael Kohlhaas.mp4</v>
      </c>
      <c r="L862" s="26" t="str">
        <f t="shared" si="18"/>
        <v>LINK</v>
      </c>
      <c r="M862" s="12" t="s">
        <v>4435</v>
      </c>
      <c r="N862" s="12" t="s">
        <v>4436</v>
      </c>
    </row>
    <row r="863" spans="1:14" x14ac:dyDescent="0.3">
      <c r="A863" t="s">
        <v>1699</v>
      </c>
      <c r="B863" s="6">
        <v>634</v>
      </c>
      <c r="C863" t="s">
        <v>1700</v>
      </c>
      <c r="E863" s="1" t="s">
        <v>462</v>
      </c>
      <c r="F863" s="1" t="s">
        <v>14</v>
      </c>
      <c r="G863" s="2" t="s">
        <v>1701</v>
      </c>
      <c r="H863" s="1" t="s">
        <v>2578</v>
      </c>
      <c r="I863" s="5" t="s">
        <v>5474</v>
      </c>
      <c r="K863" t="str">
        <f>IF(H863&gt;"","\\QNAP-TS-253A/"&amp;VLOOKUP(H863,Plattenzuordnung!$A$2:$B$8,2,FALSE)&amp;"/"&amp;I863,"")</f>
        <v>\\QNAP-TS-253A/USB_Video_D/Milchgeld - Ein Kluftingerkrimi.mp4</v>
      </c>
      <c r="L863" s="26" t="str">
        <f t="shared" si="18"/>
        <v>LINK</v>
      </c>
      <c r="M863" s="12" t="s">
        <v>3762</v>
      </c>
      <c r="N863" s="12" t="s">
        <v>3928</v>
      </c>
    </row>
    <row r="864" spans="1:14" x14ac:dyDescent="0.3">
      <c r="A864" t="s">
        <v>1702</v>
      </c>
      <c r="B864" s="6">
        <v>234</v>
      </c>
      <c r="C864" t="s">
        <v>6036</v>
      </c>
      <c r="D864" s="1">
        <v>3</v>
      </c>
      <c r="E864" s="1" t="s">
        <v>13</v>
      </c>
      <c r="F864" s="1" t="s">
        <v>41</v>
      </c>
      <c r="G864" s="2" t="s">
        <v>1703</v>
      </c>
      <c r="H864" s="1" t="s">
        <v>2600</v>
      </c>
      <c r="I864" s="5" t="s">
        <v>5614</v>
      </c>
      <c r="K864" t="str">
        <f>IF(H864&gt;"","\\QNAP-TS-253A/"&amp;VLOOKUP(H864,Plattenzuordnung!$A$2:$B$8,2,FALSE)&amp;"/"&amp;I864,"")</f>
        <v>\\QNAP-TS-253A/USB_Video_E/Milk.mpg</v>
      </c>
      <c r="L864" s="26" t="str">
        <f t="shared" si="18"/>
        <v>LINK</v>
      </c>
      <c r="M864" s="12" t="s">
        <v>3114</v>
      </c>
      <c r="N864" s="12" t="s">
        <v>3272</v>
      </c>
    </row>
    <row r="865" spans="1:14" x14ac:dyDescent="0.3">
      <c r="A865" t="s">
        <v>1704</v>
      </c>
      <c r="B865" s="6">
        <v>810</v>
      </c>
      <c r="C865" t="s">
        <v>1705</v>
      </c>
      <c r="E865" s="1" t="s">
        <v>13</v>
      </c>
      <c r="F865" s="1" t="s">
        <v>14</v>
      </c>
      <c r="G865" s="2" t="s">
        <v>1706</v>
      </c>
      <c r="H865" s="1" t="s">
        <v>2578</v>
      </c>
      <c r="I865" s="5" t="s">
        <v>5475</v>
      </c>
      <c r="K865" t="str">
        <f>IF(H865&gt;"","\\QNAP-TS-253A/"&amp;VLOOKUP(H865,Plattenzuordnung!$A$2:$B$8,2,FALSE)&amp;"/"&amp;I865,"")</f>
        <v>\\QNAP-TS-253A/USB_Video_D/Million Dollar Baby.mp4</v>
      </c>
      <c r="L865" s="26" t="str">
        <f t="shared" si="18"/>
        <v>LINK</v>
      </c>
      <c r="M865" s="12" t="s">
        <v>2999</v>
      </c>
      <c r="N865" s="12" t="s">
        <v>4177</v>
      </c>
    </row>
    <row r="866" spans="1:14" x14ac:dyDescent="0.3">
      <c r="A866" t="s">
        <v>1707</v>
      </c>
      <c r="B866" s="6">
        <v>1018</v>
      </c>
      <c r="C866" t="s">
        <v>1708</v>
      </c>
      <c r="E866" s="1" t="s">
        <v>13</v>
      </c>
      <c r="G866" s="2" t="s">
        <v>879</v>
      </c>
      <c r="K866" t="str">
        <f>IF(H866&gt;"","\\QNAP-TS-253A/"&amp;VLOOKUP(H866,Plattenzuordnung!$A$2:$B$8,2,FALSE)&amp;"/"&amp;I866,"")</f>
        <v/>
      </c>
      <c r="L866" s="26" t="str">
        <f t="shared" si="18"/>
        <v/>
      </c>
      <c r="M866" s="12" t="s">
        <v>3017</v>
      </c>
      <c r="N866" s="12" t="s">
        <v>4507</v>
      </c>
    </row>
    <row r="867" spans="1:14" x14ac:dyDescent="0.3">
      <c r="A867" t="s">
        <v>1709</v>
      </c>
      <c r="B867" s="6">
        <v>1182</v>
      </c>
      <c r="C867" t="s">
        <v>1710</v>
      </c>
      <c r="E867" s="1" t="s">
        <v>31</v>
      </c>
      <c r="F867" s="1" t="s">
        <v>14</v>
      </c>
      <c r="G867" s="2" t="s">
        <v>1711</v>
      </c>
      <c r="H867" s="1" t="s">
        <v>2578</v>
      </c>
      <c r="I867" s="5" t="s">
        <v>1712</v>
      </c>
      <c r="K867" t="str">
        <f>IF(H867&gt;"","\\QNAP-TS-253A/"&amp;VLOOKUP(H867,Plattenzuordnung!$A$2:$B$8,2,FALSE)&amp;"/"&amp;I867,"")</f>
        <v>\\QNAP-TS-253A/USB_Video_D/Mission Impossible - Rouge Nation.mp4</v>
      </c>
      <c r="L867" s="26" t="str">
        <f t="shared" si="18"/>
        <v>LINK</v>
      </c>
      <c r="M867" s="12" t="s">
        <v>4206</v>
      </c>
      <c r="N867" s="12" t="s">
        <v>4737</v>
      </c>
    </row>
    <row r="868" spans="1:14" x14ac:dyDescent="0.3">
      <c r="A868" t="s">
        <v>1713</v>
      </c>
      <c r="B868" s="6">
        <v>1162</v>
      </c>
      <c r="C868" t="s">
        <v>6031</v>
      </c>
      <c r="D868" s="1">
        <v>2</v>
      </c>
      <c r="E868" s="1" t="s">
        <v>31</v>
      </c>
      <c r="F868" s="10" t="s">
        <v>45</v>
      </c>
      <c r="G868" s="2" t="s">
        <v>1265</v>
      </c>
      <c r="H868" s="10" t="s">
        <v>344</v>
      </c>
      <c r="I868" s="5" t="s">
        <v>2669</v>
      </c>
      <c r="K868" t="str">
        <f>IF(H868&gt;"","\\QNAP-TS-253A/"&amp;VLOOKUP(H868,Plattenzuordnung!$A$2:$B$8,2,FALSE)&amp;"/"&amp;I868,"")</f>
        <v>\\QNAP-TS-253A/USB_Video_C/Mission Impossible III.ts</v>
      </c>
      <c r="L868" s="26" t="str">
        <f t="shared" si="18"/>
        <v>LINK</v>
      </c>
      <c r="M868" s="12" t="s">
        <v>4708</v>
      </c>
      <c r="N868" s="12" t="s">
        <v>4709</v>
      </c>
    </row>
    <row r="869" spans="1:14" x14ac:dyDescent="0.3">
      <c r="A869" t="s">
        <v>1714</v>
      </c>
      <c r="B869" s="6">
        <v>142</v>
      </c>
      <c r="C869" t="s">
        <v>2806</v>
      </c>
      <c r="E869" s="1" t="s">
        <v>13</v>
      </c>
      <c r="F869" s="1" t="s">
        <v>41</v>
      </c>
      <c r="G869" s="2" t="s">
        <v>63</v>
      </c>
      <c r="H869" s="1" t="s">
        <v>2600</v>
      </c>
      <c r="I869" s="5" t="s">
        <v>5613</v>
      </c>
      <c r="K869" t="str">
        <f>IF(H869&gt;"","\\QNAP-TS-253A/"&amp;VLOOKUP(H869,Plattenzuordnung!$A$2:$B$8,2,FALSE)&amp;"/"&amp;I869,"")</f>
        <v>\\QNAP-TS-253A/USB_Video_E/Mit Herz und Hand.mpg</v>
      </c>
      <c r="L869" s="26" t="str">
        <f t="shared" si="18"/>
        <v>LINK</v>
      </c>
      <c r="M869" s="12" t="s">
        <v>2993</v>
      </c>
      <c r="N869" s="12" t="s">
        <v>3134</v>
      </c>
    </row>
    <row r="870" spans="1:14" x14ac:dyDescent="0.3">
      <c r="A870" t="s">
        <v>4995</v>
      </c>
      <c r="B870" s="6">
        <v>1312</v>
      </c>
      <c r="C870" t="s">
        <v>4934</v>
      </c>
      <c r="D870" s="10">
        <v>4</v>
      </c>
      <c r="E870" s="1" t="s">
        <v>13</v>
      </c>
      <c r="F870" s="1" t="s">
        <v>45</v>
      </c>
      <c r="G870" s="2">
        <v>44245</v>
      </c>
      <c r="H870" s="1" t="s">
        <v>2578</v>
      </c>
      <c r="I870" s="8" t="s">
        <v>5189</v>
      </c>
      <c r="J870" s="10"/>
      <c r="K870" s="18" t="str">
        <f>IF(H870&gt;"","\\QNAP-TS-253A/"&amp;VLOOKUP(H870,Plattenzuordnung!$A$2:$B$8,2,FALSE)&amp;"/"&amp;I870,"")</f>
        <v>\\QNAP-TS-253A/USB_Video_D/Mit Siebzehn.mp4</v>
      </c>
      <c r="L870" s="26"/>
      <c r="M870" s="12" t="s">
        <v>4996</v>
      </c>
      <c r="N870" s="12" t="s">
        <v>4997</v>
      </c>
    </row>
    <row r="871" spans="1:14" x14ac:dyDescent="0.3">
      <c r="A871" t="s">
        <v>1715</v>
      </c>
      <c r="B871" s="6">
        <v>740</v>
      </c>
      <c r="C871" t="s">
        <v>1716</v>
      </c>
      <c r="E871" s="1" t="s">
        <v>265</v>
      </c>
      <c r="F871" s="1" t="s">
        <v>14</v>
      </c>
      <c r="G871" s="2" t="s">
        <v>1717</v>
      </c>
      <c r="H871" s="1" t="s">
        <v>2578</v>
      </c>
      <c r="I871" s="5" t="s">
        <v>5476</v>
      </c>
      <c r="K871" t="str">
        <f>IF(H871&gt;"","\\QNAP-TS-253A/"&amp;VLOOKUP(H871,Plattenzuordnung!$A$2:$B$8,2,FALSE)&amp;"/"&amp;I871,"")</f>
        <v>\\QNAP-TS-253A/USB_Video_D/Mitten ins Herz - Ein Song für Dich.mp4</v>
      </c>
      <c r="L871" s="26" t="str">
        <f t="shared" ref="L871:L934" si="19">IF(H871&gt;"",HYPERLINK(K871,"LINK"),"")</f>
        <v>LINK</v>
      </c>
      <c r="M871" s="12" t="s">
        <v>3746</v>
      </c>
      <c r="N871" s="12" t="s">
        <v>4082</v>
      </c>
    </row>
    <row r="872" spans="1:14" x14ac:dyDescent="0.3">
      <c r="A872" s="9" t="s">
        <v>1718</v>
      </c>
      <c r="B872" s="6">
        <v>1210</v>
      </c>
      <c r="C872" t="s">
        <v>6030</v>
      </c>
      <c r="D872" s="1">
        <v>1</v>
      </c>
      <c r="E872" s="1" t="s">
        <v>53</v>
      </c>
      <c r="F872" s="1" t="s">
        <v>45</v>
      </c>
      <c r="G872" s="2" t="s">
        <v>170</v>
      </c>
      <c r="H872" s="10" t="s">
        <v>4951</v>
      </c>
      <c r="I872" s="5" t="s">
        <v>5833</v>
      </c>
      <c r="J872" s="1">
        <v>4</v>
      </c>
      <c r="K872" t="str">
        <f>IF(H872&gt;"","\\QNAP-TS-253A/"&amp;VLOOKUP(H872,Plattenzuordnung!$A$2:$B$8,2,FALSE)&amp;"/"&amp;I872,"")</f>
        <v>\\QNAP-TS-253A/USB_Video_F/Modus - Der Mörder in uns Staffel 1/</v>
      </c>
      <c r="L872" s="26" t="str">
        <f t="shared" si="19"/>
        <v>LINK</v>
      </c>
      <c r="M872" s="12" t="s">
        <v>4771</v>
      </c>
    </row>
    <row r="873" spans="1:14" x14ac:dyDescent="0.3">
      <c r="A873" t="s">
        <v>1719</v>
      </c>
      <c r="B873" s="6">
        <v>537</v>
      </c>
      <c r="C873" t="s">
        <v>6029</v>
      </c>
      <c r="D873" s="1">
        <v>1</v>
      </c>
      <c r="E873" s="1" t="s">
        <v>13</v>
      </c>
      <c r="F873" s="1" t="s">
        <v>45</v>
      </c>
      <c r="G873" s="2" t="s">
        <v>779</v>
      </c>
      <c r="H873" s="1" t="s">
        <v>2578</v>
      </c>
      <c r="I873" s="5" t="s">
        <v>5477</v>
      </c>
      <c r="K873" t="str">
        <f>IF(H873&gt;"","\\QNAP-TS-253A/"&amp;VLOOKUP(H873,Plattenzuordnung!$A$2:$B$8,2,FALSE)&amp;"/"&amp;I873,"")</f>
        <v>\\QNAP-TS-253A/USB_Video_D/Mogadischu.mpg</v>
      </c>
      <c r="L873" s="26" t="str">
        <f t="shared" si="19"/>
        <v>LINK</v>
      </c>
      <c r="M873" s="12" t="s">
        <v>3778</v>
      </c>
      <c r="N873" s="12" t="s">
        <v>3779</v>
      </c>
    </row>
    <row r="874" spans="1:14" x14ac:dyDescent="0.3">
      <c r="A874" t="s">
        <v>4834</v>
      </c>
      <c r="B874" s="6">
        <v>1277</v>
      </c>
      <c r="C874" t="s">
        <v>2606</v>
      </c>
      <c r="E874" s="1" t="s">
        <v>462</v>
      </c>
      <c r="F874" s="1" t="s">
        <v>14</v>
      </c>
      <c r="G874" s="2">
        <v>43308</v>
      </c>
      <c r="H874" s="1" t="s">
        <v>344</v>
      </c>
      <c r="I874" s="5" t="s">
        <v>4835</v>
      </c>
      <c r="K874" t="str">
        <f>IF(H874&gt;"","\\QNAP-TS-253A/"&amp;VLOOKUP(H874,Plattenzuordnung!$A$2:$B$8,2,FALSE)&amp;"/"&amp;I874,"")</f>
        <v>\\QNAP-TS-253A/USB_Video_C/Molly's Game - Alles auf eine Karte.mp4</v>
      </c>
      <c r="L874" s="26" t="str">
        <f t="shared" si="19"/>
        <v>LINK</v>
      </c>
      <c r="M874" s="12" t="s">
        <v>4836</v>
      </c>
      <c r="N874" s="12" t="s">
        <v>4837</v>
      </c>
    </row>
    <row r="875" spans="1:14" x14ac:dyDescent="0.3">
      <c r="A875" t="s">
        <v>1720</v>
      </c>
      <c r="B875" s="6">
        <v>1179</v>
      </c>
      <c r="C875" t="s">
        <v>1721</v>
      </c>
      <c r="E875" s="1" t="s">
        <v>9</v>
      </c>
      <c r="F875" s="1" t="s">
        <v>14</v>
      </c>
      <c r="G875" s="2" t="s">
        <v>91</v>
      </c>
      <c r="H875" s="10" t="s">
        <v>344</v>
      </c>
      <c r="I875" s="5" t="s">
        <v>2670</v>
      </c>
      <c r="K875" t="str">
        <f>IF(H875&gt;"","\\QNAP-TS-253A/"&amp;VLOOKUP(H875,Plattenzuordnung!$A$2:$B$8,2,FALSE)&amp;"/"&amp;I875,"")</f>
        <v>\\QNAP-TS-253A/USB_Video_C/Monsieur Claude und seine Toechter.mp4</v>
      </c>
      <c r="L875" s="26" t="str">
        <f t="shared" si="19"/>
        <v>LINK</v>
      </c>
      <c r="M875" s="12" t="s">
        <v>4732</v>
      </c>
      <c r="N875" s="12" t="s">
        <v>4733</v>
      </c>
    </row>
    <row r="876" spans="1:14" x14ac:dyDescent="0.3">
      <c r="A876" t="s">
        <v>1722</v>
      </c>
      <c r="B876" s="6">
        <v>143</v>
      </c>
      <c r="C876" s="9" t="s">
        <v>6079</v>
      </c>
      <c r="E876" s="1" t="s">
        <v>31</v>
      </c>
      <c r="F876" s="10" t="s">
        <v>41</v>
      </c>
      <c r="G876" s="2" t="s">
        <v>1723</v>
      </c>
      <c r="H876" s="10" t="s">
        <v>2600</v>
      </c>
      <c r="I876" s="8" t="s">
        <v>6080</v>
      </c>
      <c r="K876" t="str">
        <f>IF(H876&gt;"","\\QNAP-TS-253A/"&amp;VLOOKUP(H876,Plattenzuordnung!$A$2:$B$8,2,FALSE)&amp;"/"&amp;I876,"")</f>
        <v>\\QNAP-TS-253A/USB_Video_E/Monster.mp4</v>
      </c>
      <c r="L876" s="26" t="str">
        <f t="shared" si="19"/>
        <v>LINK</v>
      </c>
      <c r="M876" s="12" t="s">
        <v>3135</v>
      </c>
      <c r="N876" s="12" t="s">
        <v>3136</v>
      </c>
    </row>
    <row r="877" spans="1:14" x14ac:dyDescent="0.3">
      <c r="A877" t="s">
        <v>1724</v>
      </c>
      <c r="B877" s="6">
        <v>144</v>
      </c>
      <c r="C877" t="s">
        <v>2807</v>
      </c>
      <c r="E877" s="1" t="s">
        <v>13</v>
      </c>
      <c r="F877" s="1" t="s">
        <v>41</v>
      </c>
      <c r="G877" s="2" t="s">
        <v>518</v>
      </c>
      <c r="H877" s="1" t="s">
        <v>2600</v>
      </c>
      <c r="I877" s="5" t="s">
        <v>5612</v>
      </c>
      <c r="K877" t="str">
        <f>IF(H877&gt;"","\\QNAP-TS-253A/"&amp;VLOOKUP(H877,Plattenzuordnung!$A$2:$B$8,2,FALSE)&amp;"/"&amp;I877,"")</f>
        <v>\\QNAP-TS-253A/USB_Video_E/Monster's Ball.mpg</v>
      </c>
      <c r="L877" s="26" t="str">
        <f t="shared" si="19"/>
        <v>LINK</v>
      </c>
      <c r="M877" s="12" t="s">
        <v>3137</v>
      </c>
      <c r="N877" s="12" t="s">
        <v>3138</v>
      </c>
    </row>
    <row r="878" spans="1:14" x14ac:dyDescent="0.3">
      <c r="A878" t="s">
        <v>1725</v>
      </c>
      <c r="B878" s="6">
        <v>809</v>
      </c>
      <c r="C878" t="s">
        <v>6030</v>
      </c>
      <c r="D878" s="1">
        <v>1</v>
      </c>
      <c r="E878" s="1" t="s">
        <v>9</v>
      </c>
      <c r="F878" s="1" t="s">
        <v>45</v>
      </c>
      <c r="G878" s="2" t="s">
        <v>1726</v>
      </c>
      <c r="H878" s="1" t="s">
        <v>2578</v>
      </c>
      <c r="I878" s="5" t="s">
        <v>5478</v>
      </c>
      <c r="K878" t="str">
        <f>IF(H878&gt;"","\\QNAP-TS-253A/"&amp;VLOOKUP(H878,Plattenzuordnung!$A$2:$B$8,2,FALSE)&amp;"/"&amp;I878,"")</f>
        <v>\\QNAP-TS-253A/USB_Video_D/Monty Python's Der Sinn des Lebens.ts</v>
      </c>
      <c r="L878" s="26" t="str">
        <f t="shared" si="19"/>
        <v>LINK</v>
      </c>
      <c r="M878" s="12" t="s">
        <v>3598</v>
      </c>
      <c r="N878" s="12" t="s">
        <v>4176</v>
      </c>
    </row>
    <row r="879" spans="1:14" x14ac:dyDescent="0.3">
      <c r="A879" t="s">
        <v>1727</v>
      </c>
      <c r="B879" s="6">
        <v>1226</v>
      </c>
      <c r="C879" t="s">
        <v>6031</v>
      </c>
      <c r="D879" s="1">
        <v>1</v>
      </c>
      <c r="E879" s="1" t="s">
        <v>179</v>
      </c>
      <c r="F879" s="1" t="s">
        <v>45</v>
      </c>
      <c r="G879" s="2" t="s">
        <v>1728</v>
      </c>
      <c r="H879" s="1" t="s">
        <v>2578</v>
      </c>
      <c r="I879" s="5" t="s">
        <v>1729</v>
      </c>
      <c r="K879" t="str">
        <f>IF(H879&gt;"","\\QNAP-TS-253A/"&amp;VLOOKUP(H879,Plattenzuordnung!$A$2:$B$8,2,FALSE)&amp;"/"&amp;I879,"")</f>
        <v>\\QNAP-TS-253A/USB_Video_D/Monuments Men - Ungewöhnliche Helden.ts</v>
      </c>
      <c r="L879" s="26" t="str">
        <f t="shared" si="19"/>
        <v>LINK</v>
      </c>
      <c r="M879" s="12" t="s">
        <v>4096</v>
      </c>
      <c r="N879" s="12" t="s">
        <v>4787</v>
      </c>
    </row>
    <row r="880" spans="1:14" x14ac:dyDescent="0.3">
      <c r="A880" t="s">
        <v>1730</v>
      </c>
      <c r="B880" s="6">
        <v>145</v>
      </c>
      <c r="C880" t="s">
        <v>1731</v>
      </c>
      <c r="E880" s="1" t="s">
        <v>13</v>
      </c>
      <c r="G880" s="2" t="s">
        <v>42</v>
      </c>
      <c r="K880" t="str">
        <f>IF(H880&gt;"","\\QNAP-TS-253A/"&amp;VLOOKUP(H880,Plattenzuordnung!$A$2:$B$8,2,FALSE)&amp;"/"&amp;I880,"")</f>
        <v/>
      </c>
      <c r="L880" s="26" t="str">
        <f t="shared" si="19"/>
        <v/>
      </c>
      <c r="M880" s="12" t="s">
        <v>3139</v>
      </c>
      <c r="N880" s="12" t="s">
        <v>3140</v>
      </c>
    </row>
    <row r="881" spans="1:14" x14ac:dyDescent="0.3">
      <c r="A881" t="s">
        <v>2580</v>
      </c>
      <c r="B881" s="6">
        <v>1255</v>
      </c>
      <c r="C881" t="s">
        <v>6030</v>
      </c>
      <c r="D881" s="1">
        <v>1</v>
      </c>
      <c r="E881" s="1" t="s">
        <v>53</v>
      </c>
      <c r="F881" s="1" t="s">
        <v>14</v>
      </c>
      <c r="G881" s="2">
        <v>43164</v>
      </c>
      <c r="H881" s="1" t="s">
        <v>2578</v>
      </c>
      <c r="I881" s="5" t="s">
        <v>2581</v>
      </c>
      <c r="K881" t="str">
        <f>IF(H881&gt;"","\\QNAP-TS-253A/"&amp;VLOOKUP(H881,Plattenzuordnung!$A$2:$B$8,2,FALSE)&amp;"/"&amp;I881,"")</f>
        <v>\\QNAP-TS-253A/USB_Video_D/Mörderland.mp4</v>
      </c>
      <c r="L881" s="26" t="str">
        <f t="shared" si="19"/>
        <v>LINK</v>
      </c>
      <c r="M881" s="12" t="s">
        <v>2880</v>
      </c>
      <c r="N881" s="12" t="s">
        <v>2881</v>
      </c>
    </row>
    <row r="882" spans="1:14" x14ac:dyDescent="0.3">
      <c r="A882" t="s">
        <v>1732</v>
      </c>
      <c r="B882" s="6">
        <v>550</v>
      </c>
      <c r="C882" t="s">
        <v>1733</v>
      </c>
      <c r="E882" s="1" t="s">
        <v>9</v>
      </c>
      <c r="F882" s="1" t="s">
        <v>14</v>
      </c>
      <c r="G882" s="2" t="s">
        <v>1734</v>
      </c>
      <c r="H882" s="1" t="s">
        <v>2578</v>
      </c>
      <c r="I882" s="5" t="s">
        <v>5479</v>
      </c>
      <c r="K882" t="str">
        <f>IF(H882&gt;"","\\QNAP-TS-253A/"&amp;VLOOKUP(H882,Plattenzuordnung!$A$2:$B$8,2,FALSE)&amp;"/"&amp;I882,"")</f>
        <v>\\QNAP-TS-253A/USB_Video_D/Morning Glory.mpg</v>
      </c>
      <c r="L882" s="26" t="str">
        <f t="shared" si="19"/>
        <v>LINK</v>
      </c>
      <c r="M882" s="12" t="s">
        <v>3800</v>
      </c>
      <c r="N882" s="12" t="s">
        <v>3801</v>
      </c>
    </row>
    <row r="883" spans="1:14" x14ac:dyDescent="0.3">
      <c r="A883" s="9" t="s">
        <v>1735</v>
      </c>
      <c r="B883" s="6">
        <v>267</v>
      </c>
      <c r="C883" s="9" t="s">
        <v>6035</v>
      </c>
      <c r="D883" s="10">
        <v>2</v>
      </c>
      <c r="E883" s="1" t="s">
        <v>53</v>
      </c>
      <c r="F883" s="1" t="s">
        <v>45</v>
      </c>
      <c r="G883" s="2" t="s">
        <v>624</v>
      </c>
      <c r="H883" s="10" t="s">
        <v>344</v>
      </c>
      <c r="I883" s="8" t="s">
        <v>5791</v>
      </c>
      <c r="J883" s="10"/>
      <c r="K883" t="str">
        <f>IF(H883&gt;"","\\QNAP-TS-253A/"&amp;VLOOKUP(H883,Plattenzuordnung!$A$2:$B$8,2,FALSE)&amp;"/"&amp;I883,"")</f>
        <v>\\QNAP-TS-253A/USB_Video_C/Mr Brooks – Der Mörder in Dir.wmv</v>
      </c>
      <c r="L883" s="26" t="str">
        <f t="shared" si="19"/>
        <v>LINK</v>
      </c>
      <c r="M883" s="12" t="s">
        <v>3332</v>
      </c>
      <c r="N883" s="12" t="s">
        <v>3333</v>
      </c>
    </row>
    <row r="884" spans="1:14" x14ac:dyDescent="0.3">
      <c r="A884" t="s">
        <v>4878</v>
      </c>
      <c r="B884" s="6">
        <v>1287</v>
      </c>
      <c r="C884" s="9" t="s">
        <v>4934</v>
      </c>
      <c r="D884" s="10">
        <v>4</v>
      </c>
      <c r="E884" s="1" t="s">
        <v>9</v>
      </c>
      <c r="F884" s="1" t="s">
        <v>41</v>
      </c>
      <c r="G884" s="2">
        <v>43443</v>
      </c>
      <c r="H884" s="10" t="s">
        <v>2578</v>
      </c>
      <c r="I884" s="5" t="s">
        <v>5793</v>
      </c>
      <c r="K884" t="str">
        <f>IF(H884&gt;"","\\QNAP-TS-253A/"&amp;VLOOKUP(H884,Plattenzuordnung!$A$2:$B$8,2,FALSE)&amp;"/"&amp;I884,"")</f>
        <v>\\QNAP-TS-253A/USB_Video_D/Mr Collins zweiter Frühling.mp4</v>
      </c>
      <c r="L884" s="26" t="str">
        <f t="shared" si="19"/>
        <v>LINK</v>
      </c>
      <c r="M884" s="12" t="s">
        <v>4879</v>
      </c>
      <c r="N884" s="12" t="s">
        <v>4880</v>
      </c>
    </row>
    <row r="885" spans="1:14" x14ac:dyDescent="0.3">
      <c r="A885" t="s">
        <v>1736</v>
      </c>
      <c r="B885" s="6">
        <v>1160</v>
      </c>
      <c r="C885" t="s">
        <v>4874</v>
      </c>
      <c r="E885" s="1" t="s">
        <v>13</v>
      </c>
      <c r="F885" s="1" t="s">
        <v>41</v>
      </c>
      <c r="G885" s="2" t="s">
        <v>1737</v>
      </c>
      <c r="H885" s="1" t="s">
        <v>2578</v>
      </c>
      <c r="I885" s="5" t="s">
        <v>5792</v>
      </c>
      <c r="K885" t="str">
        <f>IF(H885&gt;"","\\QNAP-TS-253A/"&amp;VLOOKUP(H885,Plattenzuordnung!$A$2:$B$8,2,FALSE)&amp;"/"&amp;I885,"")</f>
        <v>\\QNAP-TS-253A/USB_Video_D/Mr Morgan's Last Love.mp4</v>
      </c>
      <c r="L885" s="26" t="str">
        <f t="shared" si="19"/>
        <v>LINK</v>
      </c>
      <c r="M885" s="12" t="s">
        <v>3493</v>
      </c>
      <c r="N885" s="12" t="s">
        <v>4706</v>
      </c>
    </row>
    <row r="886" spans="1:14" x14ac:dyDescent="0.3">
      <c r="A886" s="9" t="s">
        <v>1738</v>
      </c>
      <c r="B886" s="6">
        <v>1146</v>
      </c>
      <c r="C886" t="s">
        <v>1739</v>
      </c>
      <c r="E886" s="1" t="s">
        <v>227</v>
      </c>
      <c r="F886" s="1" t="s">
        <v>14</v>
      </c>
      <c r="G886" s="2" t="s">
        <v>891</v>
      </c>
      <c r="H886" s="10" t="s">
        <v>4951</v>
      </c>
      <c r="I886" s="8" t="s">
        <v>5834</v>
      </c>
      <c r="J886" s="10">
        <v>6</v>
      </c>
      <c r="K886" t="str">
        <f>IF(H886&gt;"","\\QNAP-TS-253A/"&amp;VLOOKUP(H886,Plattenzuordnung!$A$2:$B$8,2,FALSE)&amp;"/"&amp;I886,"")</f>
        <v>\\QNAP-TS-253A/USB_Video_F/Münchner Geschichten/</v>
      </c>
      <c r="L886" s="26" t="str">
        <f t="shared" si="19"/>
        <v>LINK</v>
      </c>
      <c r="M886" s="12" t="s">
        <v>4688</v>
      </c>
      <c r="N886" s="12" t="s">
        <v>4689</v>
      </c>
    </row>
    <row r="887" spans="1:14" x14ac:dyDescent="0.3">
      <c r="A887" t="s">
        <v>1740</v>
      </c>
      <c r="B887" s="6">
        <v>426</v>
      </c>
      <c r="C887" t="s">
        <v>6036</v>
      </c>
      <c r="D887" s="1">
        <v>3</v>
      </c>
      <c r="E887" s="1" t="s">
        <v>9</v>
      </c>
      <c r="F887" s="1" t="s">
        <v>45</v>
      </c>
      <c r="G887" s="2" t="s">
        <v>534</v>
      </c>
      <c r="H887" s="1" t="s">
        <v>2600</v>
      </c>
      <c r="I887" s="5" t="s">
        <v>5611</v>
      </c>
      <c r="K887" t="str">
        <f>IF(H887&gt;"","\\QNAP-TS-253A/"&amp;VLOOKUP(H887,Plattenzuordnung!$A$2:$B$8,2,FALSE)&amp;"/"&amp;I887,"")</f>
        <v>\\QNAP-TS-253A/USB_Video_E/Muriels Hochzeit.mpg</v>
      </c>
      <c r="L887" s="26" t="str">
        <f t="shared" si="19"/>
        <v>LINK</v>
      </c>
      <c r="M887" s="12" t="s">
        <v>3600</v>
      </c>
      <c r="N887" s="12" t="s">
        <v>3601</v>
      </c>
    </row>
    <row r="888" spans="1:14" x14ac:dyDescent="0.3">
      <c r="A888" t="s">
        <v>1741</v>
      </c>
      <c r="B888" s="6">
        <v>589</v>
      </c>
      <c r="C888" t="s">
        <v>1742</v>
      </c>
      <c r="E888" s="1" t="s">
        <v>31</v>
      </c>
      <c r="G888" s="2" t="s">
        <v>1743</v>
      </c>
      <c r="K888" t="str">
        <f>IF(H888&gt;"","\\QNAP-TS-253A/"&amp;VLOOKUP(H888,Plattenzuordnung!$A$2:$B$8,2,FALSE)&amp;"/"&amp;I888,"")</f>
        <v/>
      </c>
      <c r="L888" s="26" t="str">
        <f t="shared" si="19"/>
        <v/>
      </c>
      <c r="M888" s="12" t="s">
        <v>3863</v>
      </c>
      <c r="N888" s="12" t="s">
        <v>3864</v>
      </c>
    </row>
    <row r="889" spans="1:14" x14ac:dyDescent="0.3">
      <c r="A889" t="s">
        <v>1744</v>
      </c>
      <c r="B889" s="6">
        <v>152</v>
      </c>
      <c r="C889" t="s">
        <v>1745</v>
      </c>
      <c r="E889" s="1" t="s">
        <v>9</v>
      </c>
      <c r="G889" s="2" t="s">
        <v>63</v>
      </c>
      <c r="K889" t="str">
        <f>IF(H889&gt;"","\\QNAP-TS-253A/"&amp;VLOOKUP(H889,Plattenzuordnung!$A$2:$B$8,2,FALSE)&amp;"/"&amp;I889,"")</f>
        <v/>
      </c>
      <c r="L889" s="26" t="str">
        <f t="shared" si="19"/>
        <v/>
      </c>
      <c r="M889" s="12" t="s">
        <v>3141</v>
      </c>
      <c r="N889" s="12" t="s">
        <v>3142</v>
      </c>
    </row>
    <row r="890" spans="1:14" x14ac:dyDescent="0.3">
      <c r="A890" t="s">
        <v>1746</v>
      </c>
      <c r="B890" s="6">
        <v>317</v>
      </c>
      <c r="C890" t="s">
        <v>6035</v>
      </c>
      <c r="D890" s="1">
        <v>3</v>
      </c>
      <c r="E890" s="1" t="s">
        <v>13</v>
      </c>
      <c r="F890" s="1" t="s">
        <v>45</v>
      </c>
      <c r="G890" s="2" t="s">
        <v>465</v>
      </c>
      <c r="H890" s="1" t="s">
        <v>2600</v>
      </c>
      <c r="I890" s="5" t="s">
        <v>5610</v>
      </c>
      <c r="K890" t="str">
        <f>IF(H890&gt;"","\\QNAP-TS-253A/"&amp;VLOOKUP(H890,Plattenzuordnung!$A$2:$B$8,2,FALSE)&amp;"/"&amp;I890,"")</f>
        <v>\\QNAP-TS-253A/USB_Video_E/My Blueberry Nights.wmv</v>
      </c>
      <c r="L890" s="26" t="str">
        <f t="shared" si="19"/>
        <v>LINK</v>
      </c>
      <c r="M890" s="12" t="s">
        <v>3418</v>
      </c>
      <c r="N890" s="12" t="s">
        <v>3419</v>
      </c>
    </row>
    <row r="891" spans="1:14" x14ac:dyDescent="0.3">
      <c r="A891" t="s">
        <v>1747</v>
      </c>
      <c r="B891" s="6">
        <v>563</v>
      </c>
      <c r="C891" t="s">
        <v>6029</v>
      </c>
      <c r="D891" s="1">
        <v>1</v>
      </c>
      <c r="E891" s="1" t="s">
        <v>13</v>
      </c>
      <c r="F891" s="1" t="s">
        <v>41</v>
      </c>
      <c r="G891" s="2" t="s">
        <v>834</v>
      </c>
      <c r="H891" s="1" t="s">
        <v>2578</v>
      </c>
      <c r="I891" s="5" t="s">
        <v>5480</v>
      </c>
      <c r="K891" t="str">
        <f>IF(H891&gt;"","\\QNAP-TS-253A/"&amp;VLOOKUP(H891,Plattenzuordnung!$A$2:$B$8,2,FALSE)&amp;"/"&amp;I891,"")</f>
        <v>\\QNAP-TS-253A/USB_Video_D/My Summer Of Love.mpg</v>
      </c>
      <c r="L891" s="26" t="str">
        <f t="shared" si="19"/>
        <v>LINK</v>
      </c>
      <c r="M891" s="12" t="s">
        <v>3822</v>
      </c>
      <c r="N891" s="12" t="s">
        <v>3823</v>
      </c>
    </row>
    <row r="892" spans="1:14" x14ac:dyDescent="0.3">
      <c r="A892" t="s">
        <v>1748</v>
      </c>
      <c r="B892" s="6">
        <v>1022</v>
      </c>
      <c r="C892" t="s">
        <v>1749</v>
      </c>
      <c r="E892" s="1" t="s">
        <v>265</v>
      </c>
      <c r="F892" s="1" t="s">
        <v>14</v>
      </c>
      <c r="G892" s="2" t="s">
        <v>213</v>
      </c>
      <c r="H892" s="1" t="s">
        <v>354</v>
      </c>
      <c r="I892" s="5" t="s">
        <v>2750</v>
      </c>
      <c r="K892" t="str">
        <f>IF(H892&gt;"","\\QNAP-TS-253A/"&amp;VLOOKUP(H892,Plattenzuordnung!$A$2:$B$8,2,FALSE)&amp;"/"&amp;I892,"")</f>
        <v>\\QNAP-TS-253A/USB_Video_B/My week with Marilyn.mp4</v>
      </c>
      <c r="L892" s="26" t="str">
        <f t="shared" si="19"/>
        <v>LINK</v>
      </c>
      <c r="M892" s="12" t="s">
        <v>4511</v>
      </c>
      <c r="N892" s="12" t="s">
        <v>4512</v>
      </c>
    </row>
    <row r="893" spans="1:14" x14ac:dyDescent="0.3">
      <c r="A893" t="s">
        <v>1750</v>
      </c>
      <c r="B893" s="6">
        <v>823</v>
      </c>
      <c r="C893" t="s">
        <v>1751</v>
      </c>
      <c r="E893" s="1" t="s">
        <v>13</v>
      </c>
      <c r="F893" s="1" t="s">
        <v>14</v>
      </c>
      <c r="G893" s="2" t="s">
        <v>1397</v>
      </c>
      <c r="H893" s="1" t="s">
        <v>2600</v>
      </c>
      <c r="I893" s="5" t="s">
        <v>5609</v>
      </c>
      <c r="K893" t="str">
        <f>IF(H893&gt;"","\\QNAP-TS-253A/"&amp;VLOOKUP(H893,Plattenzuordnung!$A$2:$B$8,2,FALSE)&amp;"/"&amp;I893,"")</f>
        <v>\\QNAP-TS-253A/USB_Video_E/Mystic River.mp4</v>
      </c>
      <c r="L893" s="26" t="str">
        <f t="shared" si="19"/>
        <v>LINK</v>
      </c>
      <c r="M893" s="12" t="s">
        <v>2999</v>
      </c>
      <c r="N893" s="12" t="s">
        <v>4199</v>
      </c>
    </row>
    <row r="894" spans="1:14" x14ac:dyDescent="0.3">
      <c r="A894" t="s">
        <v>1752</v>
      </c>
      <c r="B894" s="6">
        <v>153</v>
      </c>
      <c r="C894" t="s">
        <v>1753</v>
      </c>
      <c r="E894" s="1" t="s">
        <v>31</v>
      </c>
      <c r="G894" s="2" t="s">
        <v>42</v>
      </c>
      <c r="K894" t="str">
        <f>IF(H894&gt;"","\\QNAP-TS-253A/"&amp;VLOOKUP(H894,Plattenzuordnung!$A$2:$B$8,2,FALSE)&amp;"/"&amp;I894,"")</f>
        <v/>
      </c>
      <c r="L894" s="26" t="str">
        <f t="shared" si="19"/>
        <v/>
      </c>
      <c r="M894" s="12" t="s">
        <v>3097</v>
      </c>
      <c r="N894" s="12" t="s">
        <v>3143</v>
      </c>
    </row>
    <row r="895" spans="1:14" x14ac:dyDescent="0.3">
      <c r="A895" t="s">
        <v>2588</v>
      </c>
      <c r="B895" s="6">
        <v>1256</v>
      </c>
      <c r="C895" s="9" t="s">
        <v>6030</v>
      </c>
      <c r="D895" s="10">
        <v>1</v>
      </c>
      <c r="E895" s="10" t="s">
        <v>227</v>
      </c>
      <c r="F895" s="10" t="s">
        <v>45</v>
      </c>
      <c r="G895" s="2">
        <v>43167</v>
      </c>
      <c r="H895" s="10" t="s">
        <v>4951</v>
      </c>
      <c r="I895" s="9" t="s">
        <v>5835</v>
      </c>
      <c r="J895" s="10">
        <v>4</v>
      </c>
      <c r="K895" t="str">
        <f>IF(H895&gt;"","\\QNAP-TS-253A/"&amp;VLOOKUP(H895,Plattenzuordnung!$A$2:$B$8,2,FALSE)&amp;"/"&amp;I895,"")</f>
        <v>\\QNAP-TS-253A/USB_Video_F/Nachdem ich ihm begegnet bin/</v>
      </c>
      <c r="L895" s="26" t="str">
        <f t="shared" si="19"/>
        <v>LINK</v>
      </c>
      <c r="M895" s="12" t="s">
        <v>2878</v>
      </c>
      <c r="N895" s="12" t="s">
        <v>2879</v>
      </c>
    </row>
    <row r="896" spans="1:14" x14ac:dyDescent="0.3">
      <c r="A896" t="s">
        <v>1754</v>
      </c>
      <c r="B896" s="6">
        <v>748</v>
      </c>
      <c r="C896" t="s">
        <v>1755</v>
      </c>
      <c r="E896" s="1" t="s">
        <v>13</v>
      </c>
      <c r="F896" s="1" t="s">
        <v>14</v>
      </c>
      <c r="G896" s="2" t="s">
        <v>1209</v>
      </c>
      <c r="H896" s="1" t="s">
        <v>2578</v>
      </c>
      <c r="I896" s="5" t="s">
        <v>5481</v>
      </c>
      <c r="K896" t="str">
        <f>IF(H896&gt;"","\\QNAP-TS-253A/"&amp;VLOOKUP(H896,Plattenzuordnung!$A$2:$B$8,2,FALSE)&amp;"/"&amp;I896,"")</f>
        <v>\\QNAP-TS-253A/USB_Video_D/Nacht über Berlin.mp4</v>
      </c>
      <c r="L896" s="26" t="str">
        <f t="shared" si="19"/>
        <v>LINK</v>
      </c>
      <c r="M896" s="12" t="s">
        <v>3344</v>
      </c>
      <c r="N896" s="12" t="s">
        <v>4092</v>
      </c>
    </row>
    <row r="897" spans="1:14" x14ac:dyDescent="0.3">
      <c r="A897" t="s">
        <v>1756</v>
      </c>
      <c r="B897" s="6">
        <v>154</v>
      </c>
      <c r="C897" t="s">
        <v>2700</v>
      </c>
      <c r="E897" s="1" t="s">
        <v>9</v>
      </c>
      <c r="F897" s="1" t="s">
        <v>41</v>
      </c>
      <c r="G897" s="2" t="s">
        <v>63</v>
      </c>
      <c r="H897" s="1" t="s">
        <v>2600</v>
      </c>
      <c r="I897" s="5" t="s">
        <v>5608</v>
      </c>
      <c r="K897" t="str">
        <f>IF(H897&gt;"","\\QNAP-TS-253A/"&amp;VLOOKUP(H897,Plattenzuordnung!$A$2:$B$8,2,FALSE)&amp;"/"&amp;I897,"")</f>
        <v>\\QNAP-TS-253A/USB_Video_E/Nachts im Museum.mpg</v>
      </c>
      <c r="L897" s="26" t="str">
        <f t="shared" si="19"/>
        <v>LINK</v>
      </c>
      <c r="M897" s="12" t="s">
        <v>3144</v>
      </c>
      <c r="N897" s="12" t="s">
        <v>3145</v>
      </c>
    </row>
    <row r="898" spans="1:14" x14ac:dyDescent="0.3">
      <c r="A898" t="s">
        <v>1757</v>
      </c>
      <c r="B898" s="6">
        <v>840</v>
      </c>
      <c r="C898" t="s">
        <v>1758</v>
      </c>
      <c r="E898" s="1" t="s">
        <v>13</v>
      </c>
      <c r="F898" s="1" t="s">
        <v>14</v>
      </c>
      <c r="G898" s="2" t="s">
        <v>225</v>
      </c>
      <c r="H898" s="1" t="s">
        <v>354</v>
      </c>
      <c r="I898" s="5" t="s">
        <v>5264</v>
      </c>
      <c r="K898" t="str">
        <f>IF(H898&gt;"","\\QNAP-TS-253A/"&amp;VLOOKUP(H898,Plattenzuordnung!$A$2:$B$8,2,FALSE)&amp;"/"&amp;I898,"")</f>
        <v>\\QNAP-TS-253A/USB_Video_B/Nader und Simin.mp4</v>
      </c>
      <c r="L898" s="26" t="str">
        <f t="shared" si="19"/>
        <v>LINK</v>
      </c>
      <c r="M898" s="12" t="s">
        <v>4228</v>
      </c>
      <c r="N898" s="12" t="s">
        <v>4229</v>
      </c>
    </row>
    <row r="899" spans="1:14" x14ac:dyDescent="0.3">
      <c r="A899" t="s">
        <v>1759</v>
      </c>
      <c r="B899" s="6">
        <v>222</v>
      </c>
      <c r="C899" t="s">
        <v>2700</v>
      </c>
      <c r="E899" s="1" t="s">
        <v>13</v>
      </c>
      <c r="F899" s="1" t="s">
        <v>41</v>
      </c>
      <c r="G899" s="2" t="s">
        <v>1491</v>
      </c>
      <c r="H899" s="1" t="s">
        <v>2600</v>
      </c>
      <c r="I899" s="5" t="s">
        <v>5607</v>
      </c>
      <c r="K899" t="str">
        <f>IF(H899&gt;"","\\QNAP-TS-253A/"&amp;VLOOKUP(H899,Plattenzuordnung!$A$2:$B$8,2,FALSE)&amp;"/"&amp;I899,"")</f>
        <v>\\QNAP-TS-253A/USB_Video_E/Namibia - Der Kampf um die Freiheit.mpg</v>
      </c>
      <c r="L899" s="26" t="str">
        <f t="shared" si="19"/>
        <v>LINK</v>
      </c>
      <c r="M899" s="12" t="s">
        <v>3252</v>
      </c>
      <c r="N899" s="12" t="s">
        <v>3253</v>
      </c>
    </row>
    <row r="900" spans="1:14" x14ac:dyDescent="0.3">
      <c r="A900" t="s">
        <v>1760</v>
      </c>
      <c r="B900" s="6">
        <v>363</v>
      </c>
      <c r="C900" t="s">
        <v>6035</v>
      </c>
      <c r="D900" s="1">
        <v>3</v>
      </c>
      <c r="E900" s="1" t="s">
        <v>31</v>
      </c>
      <c r="F900" s="1" t="s">
        <v>14</v>
      </c>
      <c r="G900" s="2" t="s">
        <v>218</v>
      </c>
      <c r="H900" s="1" t="s">
        <v>2600</v>
      </c>
      <c r="I900" s="5" t="s">
        <v>5606</v>
      </c>
      <c r="K900" t="str">
        <f>IF(H900&gt;"","\\QNAP-TS-253A/"&amp;VLOOKUP(H900,Plattenzuordnung!$A$2:$B$8,2,FALSE)&amp;"/"&amp;I900,"")</f>
        <v>\\QNAP-TS-253A/USB_Video_E/Nanga Parbat.wmv</v>
      </c>
      <c r="L900" s="26" t="str">
        <f t="shared" si="19"/>
        <v>LINK</v>
      </c>
      <c r="M900" s="12" t="s">
        <v>3490</v>
      </c>
    </row>
    <row r="901" spans="1:14" x14ac:dyDescent="0.3">
      <c r="A901" t="s">
        <v>1761</v>
      </c>
      <c r="B901" s="6">
        <v>382</v>
      </c>
      <c r="C901" t="s">
        <v>6036</v>
      </c>
      <c r="D901" s="1">
        <v>3</v>
      </c>
      <c r="E901" s="1" t="s">
        <v>53</v>
      </c>
      <c r="F901" s="1" t="s">
        <v>45</v>
      </c>
      <c r="G901" s="2" t="s">
        <v>161</v>
      </c>
      <c r="H901" s="1" t="s">
        <v>2600</v>
      </c>
      <c r="I901" s="5" t="s">
        <v>5605</v>
      </c>
      <c r="K901" t="str">
        <f>IF(H901&gt;"","\\QNAP-TS-253A/"&amp;VLOOKUP(H901,Plattenzuordnung!$A$2:$B$8,2,FALSE)&amp;"/"&amp;I901,"")</f>
        <v>\\QNAP-TS-253A/USB_Video_E/Narrenspiel.mpg</v>
      </c>
      <c r="L901" s="26" t="str">
        <f t="shared" si="19"/>
        <v>LINK</v>
      </c>
      <c r="M901" s="12" t="s">
        <v>3521</v>
      </c>
      <c r="N901" s="12" t="s">
        <v>3522</v>
      </c>
    </row>
    <row r="902" spans="1:14" x14ac:dyDescent="0.3">
      <c r="A902" t="s">
        <v>1762</v>
      </c>
      <c r="B902" s="6">
        <v>611</v>
      </c>
      <c r="C902" t="s">
        <v>1763</v>
      </c>
      <c r="E902" s="1" t="s">
        <v>168</v>
      </c>
      <c r="F902" s="1" t="s">
        <v>14</v>
      </c>
      <c r="G902" s="2" t="s">
        <v>1764</v>
      </c>
      <c r="H902" s="10" t="s">
        <v>4951</v>
      </c>
      <c r="I902" s="5" t="s">
        <v>5836</v>
      </c>
      <c r="J902" s="1">
        <v>3</v>
      </c>
      <c r="K902" t="str">
        <f>IF(H902&gt;"","\\QNAP-TS-253A/"&amp;VLOOKUP(H902,Plattenzuordnung!$A$2:$B$8,2,FALSE)&amp;"/"&amp;I902,"")</f>
        <v>\\QNAP-TS-253A/USB_Video_F/National Geographic - Abenteuer Wildnis - Vol. 1/</v>
      </c>
      <c r="L902" s="26" t="str">
        <f t="shared" si="19"/>
        <v>LINK</v>
      </c>
    </row>
    <row r="903" spans="1:14" x14ac:dyDescent="0.3">
      <c r="A903" t="s">
        <v>1765</v>
      </c>
      <c r="B903" s="6">
        <v>625</v>
      </c>
      <c r="C903" t="s">
        <v>1766</v>
      </c>
      <c r="E903" s="1" t="s">
        <v>168</v>
      </c>
      <c r="F903" s="1" t="s">
        <v>14</v>
      </c>
      <c r="G903" s="2" t="s">
        <v>1476</v>
      </c>
      <c r="H903" s="10" t="s">
        <v>4951</v>
      </c>
      <c r="I903" s="5" t="s">
        <v>5837</v>
      </c>
      <c r="J903" s="1">
        <v>3</v>
      </c>
      <c r="K903" t="str">
        <f>IF(H903&gt;"","\\QNAP-TS-253A/"&amp;VLOOKUP(H903,Plattenzuordnung!$A$2:$B$8,2,FALSE)&amp;"/"&amp;I903,"")</f>
        <v>\\QNAP-TS-253A/USB_Video_F/National Geographic - Abenteuer Wildnis - Vol. 2/</v>
      </c>
      <c r="L903" s="26" t="str">
        <f t="shared" si="19"/>
        <v>LINK</v>
      </c>
    </row>
    <row r="904" spans="1:14" x14ac:dyDescent="0.3">
      <c r="A904" t="s">
        <v>1767</v>
      </c>
      <c r="B904" s="6">
        <v>597</v>
      </c>
      <c r="C904" s="9" t="s">
        <v>2628</v>
      </c>
      <c r="D904" s="10">
        <v>4</v>
      </c>
      <c r="E904" s="1" t="s">
        <v>168</v>
      </c>
      <c r="F904" s="1" t="s">
        <v>14</v>
      </c>
      <c r="G904" s="2" t="s">
        <v>1768</v>
      </c>
      <c r="H904" s="1" t="s">
        <v>2578</v>
      </c>
      <c r="I904" s="5" t="s">
        <v>5438</v>
      </c>
      <c r="K904" t="str">
        <f>IF(H904&gt;"","\\QNAP-TS-253A/"&amp;VLOOKUP(H904,Plattenzuordnung!$A$2:$B$8,2,FALSE)&amp;"/"&amp;I904,"")</f>
        <v>\\QNAP-TS-253A/USB_Video_D/National Geographic - Faszination Erde.mpg</v>
      </c>
      <c r="L904" s="26" t="str">
        <f t="shared" si="19"/>
        <v>LINK</v>
      </c>
    </row>
    <row r="905" spans="1:14" x14ac:dyDescent="0.3">
      <c r="A905" t="s">
        <v>2699</v>
      </c>
      <c r="B905" s="6">
        <v>1261</v>
      </c>
      <c r="C905" s="9" t="s">
        <v>6030</v>
      </c>
      <c r="D905" s="10">
        <v>2</v>
      </c>
      <c r="E905" s="1" t="s">
        <v>227</v>
      </c>
      <c r="F905" s="1" t="s">
        <v>45</v>
      </c>
      <c r="G905" s="2">
        <v>43176</v>
      </c>
      <c r="H905" s="1" t="s">
        <v>4951</v>
      </c>
      <c r="I905" s="5" t="s">
        <v>5838</v>
      </c>
      <c r="J905" s="1">
        <v>4</v>
      </c>
      <c r="K905" t="str">
        <f>IF(H905&gt;"","\\QNAP-TS-253A/"&amp;VLOOKUP(H905,Plattenzuordnung!$A$2:$B$8,2,FALSE)&amp;"/"&amp;I905,"")</f>
        <v>\\QNAP-TS-253A/USB_Video_F/National Treasure - Ende einer Legende/</v>
      </c>
      <c r="L905" s="26" t="str">
        <f t="shared" si="19"/>
        <v>LINK</v>
      </c>
      <c r="M905" s="12" t="s">
        <v>2868</v>
      </c>
      <c r="N905" s="12" t="s">
        <v>2869</v>
      </c>
    </row>
    <row r="906" spans="1:14" x14ac:dyDescent="0.3">
      <c r="A906" t="s">
        <v>1769</v>
      </c>
      <c r="B906" s="6">
        <v>1086</v>
      </c>
      <c r="C906" t="s">
        <v>1770</v>
      </c>
      <c r="E906" s="1" t="s">
        <v>31</v>
      </c>
      <c r="F906" s="1" t="s">
        <v>14</v>
      </c>
      <c r="G906" s="2" t="s">
        <v>1771</v>
      </c>
      <c r="H906" s="10" t="s">
        <v>344</v>
      </c>
      <c r="I906" s="5" t="s">
        <v>2671</v>
      </c>
      <c r="K906" t="str">
        <f>IF(H906&gt;"","\\QNAP-TS-253A/"&amp;VLOOKUP(H906,Plattenzuordnung!$A$2:$B$8,2,FALSE)&amp;"/"&amp;I906,"")</f>
        <v>\\QNAP-TS-253A/USB_Video_C/Need for Speed.mp4</v>
      </c>
      <c r="L906" s="26" t="str">
        <f t="shared" si="19"/>
        <v>LINK</v>
      </c>
      <c r="M906" s="12" t="s">
        <v>4599</v>
      </c>
      <c r="N906" s="12" t="s">
        <v>4600</v>
      </c>
    </row>
    <row r="907" spans="1:14" x14ac:dyDescent="0.3">
      <c r="A907" t="s">
        <v>1772</v>
      </c>
      <c r="B907" s="6">
        <v>397</v>
      </c>
      <c r="C907" t="s">
        <v>6036</v>
      </c>
      <c r="D907" s="1">
        <v>3</v>
      </c>
      <c r="E907" s="1" t="s">
        <v>9</v>
      </c>
      <c r="F907" s="1" t="s">
        <v>41</v>
      </c>
      <c r="G907" s="2" t="s">
        <v>1773</v>
      </c>
      <c r="H907" s="1" t="s">
        <v>2600</v>
      </c>
      <c r="I907" s="5" t="s">
        <v>5604</v>
      </c>
      <c r="K907" t="str">
        <f>IF(H907&gt;"","\\QNAP-TS-253A/"&amp;VLOOKUP(H907,Plattenzuordnung!$A$2:$B$8,2,FALSE)&amp;"/"&amp;I907,"")</f>
        <v>\\QNAP-TS-253A/USB_Video_E/Neue Vahr Süd.mpg</v>
      </c>
      <c r="L907" s="26" t="str">
        <f t="shared" si="19"/>
        <v>LINK</v>
      </c>
      <c r="M907" s="12" t="s">
        <v>3279</v>
      </c>
      <c r="N907" s="12" t="s">
        <v>3548</v>
      </c>
    </row>
    <row r="908" spans="1:14" x14ac:dyDescent="0.3">
      <c r="A908" t="s">
        <v>5103</v>
      </c>
      <c r="B908" s="6">
        <v>1345</v>
      </c>
      <c r="C908" t="s">
        <v>4934</v>
      </c>
      <c r="D908" s="10">
        <v>4</v>
      </c>
      <c r="E908" s="1" t="s">
        <v>918</v>
      </c>
      <c r="F908" s="1" t="s">
        <v>14</v>
      </c>
      <c r="G908" s="2">
        <v>44278</v>
      </c>
      <c r="H908" s="1" t="s">
        <v>2578</v>
      </c>
      <c r="I908" s="5" t="s">
        <v>5104</v>
      </c>
      <c r="K908" t="str">
        <f>IF(H908&gt;"","\\QNAP-TS-253A/"&amp;VLOOKUP(H908,Plattenzuordnung!$A$2:$B$8,2,FALSE)&amp;"/"&amp;I908,"")</f>
        <v>\\QNAP-TS-253A/USB_Video_D/Neues aus der Welt.mp4</v>
      </c>
      <c r="L908" s="26" t="str">
        <f t="shared" si="19"/>
        <v>LINK</v>
      </c>
      <c r="M908" s="12" t="s">
        <v>3406</v>
      </c>
      <c r="N908" s="12" t="s">
        <v>5105</v>
      </c>
    </row>
    <row r="909" spans="1:14" x14ac:dyDescent="0.3">
      <c r="A909" t="s">
        <v>1774</v>
      </c>
      <c r="B909" s="6">
        <v>1065</v>
      </c>
      <c r="C909" t="s">
        <v>1775</v>
      </c>
      <c r="E909" s="1" t="s">
        <v>9</v>
      </c>
      <c r="F909" s="1" t="s">
        <v>14</v>
      </c>
      <c r="G909" s="2" t="s">
        <v>1776</v>
      </c>
      <c r="H909" s="1" t="s">
        <v>354</v>
      </c>
      <c r="I909" s="5" t="s">
        <v>2751</v>
      </c>
      <c r="K909" t="str">
        <f>IF(H909&gt;"","\\QNAP-TS-253A/"&amp;VLOOKUP(H909,Plattenzuordnung!$A$2:$B$8,2,FALSE)&amp;"/"&amp;I909,"")</f>
        <v>\\QNAP-TS-253A/USB_Video_B/Nicht mein Tag.mp4</v>
      </c>
      <c r="L909" s="26" t="str">
        <f t="shared" si="19"/>
        <v>LINK</v>
      </c>
      <c r="M909" s="12" t="s">
        <v>4568</v>
      </c>
      <c r="N909" s="12" t="s">
        <v>4569</v>
      </c>
    </row>
    <row r="910" spans="1:14" x14ac:dyDescent="0.3">
      <c r="A910" t="s">
        <v>1777</v>
      </c>
      <c r="B910" s="6">
        <v>256</v>
      </c>
      <c r="C910" t="s">
        <v>2808</v>
      </c>
      <c r="E910" s="1" t="s">
        <v>31</v>
      </c>
      <c r="F910" s="1" t="s">
        <v>14</v>
      </c>
      <c r="G910" s="2" t="s">
        <v>1778</v>
      </c>
      <c r="H910" s="1" t="s">
        <v>2600</v>
      </c>
      <c r="I910" s="5" t="s">
        <v>5603</v>
      </c>
      <c r="K910" t="str">
        <f>IF(H910&gt;"","\\QNAP-TS-253A/"&amp;VLOOKUP(H910,Plattenzuordnung!$A$2:$B$8,2,FALSE)&amp;"/"&amp;I910,"")</f>
        <v>\\QNAP-TS-253A/USB_Video_E/Nichts als die Wahrheit.wmv</v>
      </c>
      <c r="L910" s="26" t="str">
        <f t="shared" si="19"/>
        <v>LINK</v>
      </c>
      <c r="M910" s="12" t="s">
        <v>3312</v>
      </c>
      <c r="N910" s="12" t="s">
        <v>3313</v>
      </c>
    </row>
    <row r="911" spans="1:14" x14ac:dyDescent="0.3">
      <c r="A911" t="s">
        <v>1779</v>
      </c>
      <c r="B911" s="6">
        <v>155</v>
      </c>
      <c r="C911" t="s">
        <v>1780</v>
      </c>
      <c r="E911" s="1" t="s">
        <v>31</v>
      </c>
      <c r="G911" s="2" t="s">
        <v>42</v>
      </c>
      <c r="K911" t="str">
        <f>IF(H911&gt;"","\\QNAP-TS-253A/"&amp;VLOOKUP(H911,Plattenzuordnung!$A$2:$B$8,2,FALSE)&amp;"/"&amp;I911,"")</f>
        <v/>
      </c>
      <c r="L911" s="26" t="str">
        <f t="shared" si="19"/>
        <v/>
      </c>
      <c r="M911" s="12" t="s">
        <v>3146</v>
      </c>
      <c r="N911" s="12" t="s">
        <v>3147</v>
      </c>
    </row>
    <row r="912" spans="1:14" x14ac:dyDescent="0.3">
      <c r="A912" s="9" t="s">
        <v>1781</v>
      </c>
      <c r="B912" s="6">
        <v>468</v>
      </c>
      <c r="C912" s="9" t="s">
        <v>6036</v>
      </c>
      <c r="D912" s="10">
        <v>2</v>
      </c>
      <c r="E912" s="1" t="s">
        <v>31</v>
      </c>
      <c r="F912" s="10" t="s">
        <v>45</v>
      </c>
      <c r="G912" s="2" t="s">
        <v>1782</v>
      </c>
      <c r="H912" s="10" t="s">
        <v>344</v>
      </c>
      <c r="I912" s="8" t="s">
        <v>5393</v>
      </c>
      <c r="J912" s="10"/>
      <c r="K912" t="str">
        <f>IF(H912&gt;"","\\QNAP-TS-253A/"&amp;VLOOKUP(H912,Plattenzuordnung!$A$2:$B$8,2,FALSE)&amp;"/"&amp;I912,"")</f>
        <v>\\QNAP-TS-253A/USB_Video_C/Nikita.mpg</v>
      </c>
      <c r="L912" s="26" t="str">
        <f t="shared" si="19"/>
        <v>LINK</v>
      </c>
      <c r="M912" s="12" t="s">
        <v>3666</v>
      </c>
      <c r="N912" s="12" t="s">
        <v>3667</v>
      </c>
    </row>
    <row r="913" spans="1:14" x14ac:dyDescent="0.3">
      <c r="A913" t="s">
        <v>1783</v>
      </c>
      <c r="B913" s="6">
        <v>391</v>
      </c>
      <c r="C913" t="s">
        <v>6036</v>
      </c>
      <c r="D913" s="1">
        <v>3</v>
      </c>
      <c r="E913" s="1" t="s">
        <v>53</v>
      </c>
      <c r="F913" s="1" t="s">
        <v>45</v>
      </c>
      <c r="G913" s="2" t="s">
        <v>1346</v>
      </c>
      <c r="H913" s="1" t="s">
        <v>2600</v>
      </c>
      <c r="I913" s="5" t="s">
        <v>5602</v>
      </c>
      <c r="K913" t="str">
        <f>IF(H913&gt;"","\\QNAP-TS-253A/"&amp;VLOOKUP(H913,Plattenzuordnung!$A$2:$B$8,2,FALSE)&amp;"/"&amp;I913,"")</f>
        <v>\\QNAP-TS-253A/USB_Video_E/No Country for Old Men.mpg</v>
      </c>
      <c r="L913" s="26" t="str">
        <f t="shared" si="19"/>
        <v>LINK</v>
      </c>
      <c r="M913" s="12" t="s">
        <v>3537</v>
      </c>
      <c r="N913" s="12" t="s">
        <v>3538</v>
      </c>
    </row>
    <row r="914" spans="1:14" x14ac:dyDescent="0.3">
      <c r="A914" t="s">
        <v>5974</v>
      </c>
      <c r="B914" s="6">
        <v>1375</v>
      </c>
      <c r="C914" t="s">
        <v>4934</v>
      </c>
      <c r="D914" s="1">
        <v>4</v>
      </c>
      <c r="E914" s="1" t="s">
        <v>31</v>
      </c>
      <c r="F914" s="1" t="s">
        <v>14</v>
      </c>
      <c r="G914" s="2">
        <v>44611</v>
      </c>
      <c r="H914" s="1" t="s">
        <v>4951</v>
      </c>
      <c r="I914" s="5" t="s">
        <v>5975</v>
      </c>
      <c r="K914" t="str">
        <f>IF(H914&gt;"","\\QNAP-TS-253A/"&amp;VLOOKUP(H914,Plattenzuordnung!$A$2:$B$8,2,FALSE)&amp;"/"&amp;I914,"")</f>
        <v>\\QNAP-TS-253A/USB_Video_F/000 StreamDownload/Nobody.mp4</v>
      </c>
      <c r="L914" s="26" t="str">
        <f t="shared" si="19"/>
        <v>LINK</v>
      </c>
      <c r="M914" s="12" t="s">
        <v>5976</v>
      </c>
      <c r="N914" s="12" t="s">
        <v>5977</v>
      </c>
    </row>
    <row r="915" spans="1:14" x14ac:dyDescent="0.3">
      <c r="A915" t="s">
        <v>1784</v>
      </c>
      <c r="B915" s="6">
        <v>979</v>
      </c>
      <c r="C915" t="s">
        <v>1785</v>
      </c>
      <c r="E915" s="1" t="s">
        <v>31</v>
      </c>
      <c r="F915" s="1" t="s">
        <v>14</v>
      </c>
      <c r="G915" s="2" t="s">
        <v>1786</v>
      </c>
      <c r="H915" s="1" t="s">
        <v>354</v>
      </c>
      <c r="I915" s="5" t="s">
        <v>2752</v>
      </c>
      <c r="K915" t="str">
        <f>IF(H915&gt;"","\\QNAP-TS-253A/"&amp;VLOOKUP(H915,Plattenzuordnung!$A$2:$B$8,2,FALSE)&amp;"/"&amp;I915,"")</f>
        <v>\\QNAP-TS-253A/USB_Video_B/Non-Stop.mp4</v>
      </c>
      <c r="L915" s="26" t="str">
        <f t="shared" si="19"/>
        <v>LINK</v>
      </c>
      <c r="M915" s="12" t="s">
        <v>3884</v>
      </c>
      <c r="N915" s="12" t="s">
        <v>4450</v>
      </c>
    </row>
    <row r="916" spans="1:14" x14ac:dyDescent="0.3">
      <c r="A916" t="s">
        <v>1787</v>
      </c>
      <c r="B916" s="6">
        <v>396</v>
      </c>
      <c r="C916" t="s">
        <v>6036</v>
      </c>
      <c r="D916" s="1">
        <v>3</v>
      </c>
      <c r="E916" s="1" t="s">
        <v>13</v>
      </c>
      <c r="F916" s="1" t="s">
        <v>45</v>
      </c>
      <c r="G916" s="2" t="s">
        <v>1773</v>
      </c>
      <c r="H916" s="1" t="s">
        <v>2600</v>
      </c>
      <c r="I916" s="5" t="s">
        <v>5601</v>
      </c>
      <c r="K916" t="str">
        <f>IF(H916&gt;"","\\QNAP-TS-253A/"&amp;VLOOKUP(H916,Plattenzuordnung!$A$2:$B$8,2,FALSE)&amp;"/"&amp;I916,"")</f>
        <v>\\QNAP-TS-253A/USB_Video_E/Nora - Dichtung und Leidenschaft.mpg</v>
      </c>
      <c r="L916" s="26" t="str">
        <f t="shared" si="19"/>
        <v>LINK</v>
      </c>
      <c r="M916" s="12" t="s">
        <v>3546</v>
      </c>
      <c r="N916" s="12" t="s">
        <v>3547</v>
      </c>
    </row>
    <row r="917" spans="1:14" x14ac:dyDescent="0.3">
      <c r="A917" t="s">
        <v>1788</v>
      </c>
      <c r="B917" s="6">
        <v>326</v>
      </c>
      <c r="C917" t="s">
        <v>6035</v>
      </c>
      <c r="D917" s="1">
        <v>3</v>
      </c>
      <c r="E917" s="1" t="s">
        <v>13</v>
      </c>
      <c r="F917" s="1" t="s">
        <v>45</v>
      </c>
      <c r="G917" s="2" t="s">
        <v>1637</v>
      </c>
      <c r="H917" s="1" t="s">
        <v>2600</v>
      </c>
      <c r="I917" s="5" t="s">
        <v>5600</v>
      </c>
      <c r="K917" t="str">
        <f>IF(H917&gt;"","\\QNAP-TS-253A/"&amp;VLOOKUP(H917,Plattenzuordnung!$A$2:$B$8,2,FALSE)&amp;"/"&amp;I917,"")</f>
        <v>\\QNAP-TS-253A/USB_Video_E/Nordwand.wmv</v>
      </c>
      <c r="L917" s="26" t="str">
        <f t="shared" si="19"/>
        <v>LINK</v>
      </c>
      <c r="M917" s="12" t="s">
        <v>3432</v>
      </c>
      <c r="N917" s="12" t="s">
        <v>3433</v>
      </c>
    </row>
    <row r="918" spans="1:14" x14ac:dyDescent="0.3">
      <c r="A918" t="s">
        <v>1789</v>
      </c>
      <c r="B918" s="6">
        <v>993</v>
      </c>
      <c r="C918" t="s">
        <v>6030</v>
      </c>
      <c r="D918" s="1">
        <v>2</v>
      </c>
      <c r="E918" s="1" t="s">
        <v>9</v>
      </c>
      <c r="F918" s="1" t="s">
        <v>439</v>
      </c>
      <c r="G918" s="2" t="s">
        <v>657</v>
      </c>
      <c r="H918" s="1" t="s">
        <v>354</v>
      </c>
      <c r="I918" s="5" t="s">
        <v>5265</v>
      </c>
      <c r="K918" t="str">
        <f>IF(H918&gt;"","\\QNAP-TS-253A/"&amp;VLOOKUP(H918,Plattenzuordnung!$A$2:$B$8,2,FALSE)&amp;"/"&amp;I918,"")</f>
        <v>\\QNAP-TS-253A/USB_Video_B/Notting Hill.ts</v>
      </c>
      <c r="L918" s="26" t="str">
        <f t="shared" si="19"/>
        <v>LINK</v>
      </c>
      <c r="M918" s="12" t="s">
        <v>3800</v>
      </c>
      <c r="N918" s="12" t="s">
        <v>4468</v>
      </c>
    </row>
    <row r="919" spans="1:14" x14ac:dyDescent="0.3">
      <c r="A919" t="s">
        <v>1790</v>
      </c>
      <c r="B919" s="6">
        <v>745</v>
      </c>
      <c r="C919" t="s">
        <v>1791</v>
      </c>
      <c r="E919" s="1" t="s">
        <v>38</v>
      </c>
      <c r="F919" s="1" t="s">
        <v>14</v>
      </c>
      <c r="G919" s="2" t="s">
        <v>1792</v>
      </c>
      <c r="H919" s="1" t="s">
        <v>2578</v>
      </c>
      <c r="I919" s="5" t="s">
        <v>5482</v>
      </c>
      <c r="K919" t="str">
        <f>IF(H919&gt;"","\\QNAP-TS-253A/"&amp;VLOOKUP(H919,Plattenzuordnung!$A$2:$B$8,2,FALSE)&amp;"/"&amp;I919,"")</f>
        <v>\\QNAP-TS-253A/USB_Video_D/Nova Zembla - Unbekanntes Land.mp4</v>
      </c>
      <c r="L919" s="26" t="str">
        <f t="shared" si="19"/>
        <v>LINK</v>
      </c>
      <c r="M919" s="12" t="s">
        <v>4088</v>
      </c>
      <c r="N919" s="12" t="s">
        <v>4089</v>
      </c>
    </row>
    <row r="920" spans="1:14" x14ac:dyDescent="0.3">
      <c r="A920" t="s">
        <v>1793</v>
      </c>
      <c r="B920" s="6">
        <v>773</v>
      </c>
      <c r="C920" t="s">
        <v>1794</v>
      </c>
      <c r="E920" s="1" t="s">
        <v>13</v>
      </c>
      <c r="F920" s="1" t="s">
        <v>14</v>
      </c>
      <c r="G920" s="2" t="s">
        <v>819</v>
      </c>
      <c r="H920" s="1" t="s">
        <v>2578</v>
      </c>
      <c r="I920" s="5" t="s">
        <v>5483</v>
      </c>
      <c r="K920" t="str">
        <f>IF(H920&gt;"","\\QNAP-TS-253A/"&amp;VLOOKUP(H920,Plattenzuordnung!$A$2:$B$8,2,FALSE)&amp;"/"&amp;I920,"")</f>
        <v>\\QNAP-TS-253A/USB_Video_D/Now is Good - Jeder Moment zählt.mp4</v>
      </c>
      <c r="L920" s="26" t="str">
        <f t="shared" si="19"/>
        <v>LINK</v>
      </c>
      <c r="M920" s="12" t="s">
        <v>4128</v>
      </c>
      <c r="N920" s="12" t="s">
        <v>4129</v>
      </c>
    </row>
    <row r="921" spans="1:14" x14ac:dyDescent="0.3">
      <c r="A921" t="s">
        <v>1795</v>
      </c>
      <c r="B921" s="6">
        <v>534</v>
      </c>
      <c r="C921" t="s">
        <v>1796</v>
      </c>
      <c r="E921" s="1" t="s">
        <v>13</v>
      </c>
      <c r="F921" s="1" t="s">
        <v>14</v>
      </c>
      <c r="G921" s="2" t="s">
        <v>1797</v>
      </c>
      <c r="H921" s="1" t="s">
        <v>2578</v>
      </c>
      <c r="I921" s="5" t="s">
        <v>5484</v>
      </c>
      <c r="K921" t="str">
        <f>IF(H921&gt;"","\\QNAP-TS-253A/"&amp;VLOOKUP(H921,Plattenzuordnung!$A$2:$B$8,2,FALSE)&amp;"/"&amp;I921,"")</f>
        <v>\\QNAP-TS-253A/USB_Video_D/Nowhere Boy.mpg</v>
      </c>
      <c r="L921" s="26" t="str">
        <f t="shared" si="19"/>
        <v>LINK</v>
      </c>
      <c r="M921" s="12" t="s">
        <v>3774</v>
      </c>
      <c r="N921" s="12" t="s">
        <v>3775</v>
      </c>
    </row>
    <row r="922" spans="1:14" x14ac:dyDescent="0.3">
      <c r="A922" t="s">
        <v>1798</v>
      </c>
      <c r="B922" s="6">
        <v>437</v>
      </c>
      <c r="C922" t="s">
        <v>6036</v>
      </c>
      <c r="D922" s="1">
        <v>3</v>
      </c>
      <c r="E922" s="1" t="s">
        <v>31</v>
      </c>
      <c r="F922" s="1" t="s">
        <v>41</v>
      </c>
      <c r="G922" s="2" t="s">
        <v>1590</v>
      </c>
      <c r="H922" s="1" t="s">
        <v>2600</v>
      </c>
      <c r="I922" s="5" t="s">
        <v>5599</v>
      </c>
      <c r="K922" t="str">
        <f>IF(H922&gt;"","\\QNAP-TS-253A/"&amp;VLOOKUP(H922,Plattenzuordnung!$A$2:$B$8,2,FALSE)&amp;"/"&amp;I922,"")</f>
        <v>\\QNAP-TS-253A/USB_Video_E/Nur der Tod ist kälter.mpg</v>
      </c>
      <c r="L922" s="26" t="str">
        <f t="shared" si="19"/>
        <v>LINK</v>
      </c>
      <c r="M922" s="12" t="s">
        <v>3619</v>
      </c>
      <c r="N922" s="12" t="s">
        <v>3620</v>
      </c>
    </row>
    <row r="923" spans="1:14" x14ac:dyDescent="0.3">
      <c r="A923" t="s">
        <v>5043</v>
      </c>
      <c r="B923" s="6">
        <v>1323</v>
      </c>
      <c r="C923" t="s">
        <v>4934</v>
      </c>
      <c r="D923" s="1">
        <v>4</v>
      </c>
      <c r="E923" s="1" t="s">
        <v>13</v>
      </c>
      <c r="F923" s="1" t="s">
        <v>14</v>
      </c>
      <c r="G923" s="2">
        <v>44277</v>
      </c>
      <c r="H923" s="1" t="s">
        <v>4951</v>
      </c>
      <c r="I923" s="5" t="s">
        <v>5434</v>
      </c>
      <c r="K923" t="str">
        <f>IF(H923&gt;"","\\QNAP-TS-253A/"&amp;VLOOKUP(H923,Plattenzuordnung!$A$2:$B$8,2,FALSE)&amp;"/"&amp;I923,"")</f>
        <v>\\QNAP-TS-253A/USB_Video_F/000 StreamDownload/Nymphomaniac 1.mp4</v>
      </c>
      <c r="L923" s="26" t="str">
        <f t="shared" si="19"/>
        <v>LINK</v>
      </c>
      <c r="M923" s="12" t="s">
        <v>5044</v>
      </c>
      <c r="N923" s="12" t="s">
        <v>5045</v>
      </c>
    </row>
    <row r="924" spans="1:14" x14ac:dyDescent="0.3">
      <c r="A924" t="s">
        <v>5046</v>
      </c>
      <c r="B924" s="6">
        <v>1324</v>
      </c>
      <c r="C924" t="s">
        <v>4934</v>
      </c>
      <c r="D924" s="1">
        <v>4</v>
      </c>
      <c r="E924" s="1" t="s">
        <v>13</v>
      </c>
      <c r="F924" s="1" t="s">
        <v>14</v>
      </c>
      <c r="G924" s="2">
        <v>44277</v>
      </c>
      <c r="H924" s="1" t="s">
        <v>4951</v>
      </c>
      <c r="I924" s="5" t="s">
        <v>5435</v>
      </c>
      <c r="K924" t="str">
        <f>IF(H924&gt;"","\\QNAP-TS-253A/"&amp;VLOOKUP(H924,Plattenzuordnung!$A$2:$B$8,2,FALSE)&amp;"/"&amp;I924,"")</f>
        <v>\\QNAP-TS-253A/USB_Video_F/000 StreamDownload/Nymphomaniac 2.mp4</v>
      </c>
      <c r="L924" s="26" t="str">
        <f t="shared" si="19"/>
        <v>LINK</v>
      </c>
      <c r="M924" s="12" t="s">
        <v>5044</v>
      </c>
      <c r="N924" s="12" t="s">
        <v>5045</v>
      </c>
    </row>
    <row r="925" spans="1:14" x14ac:dyDescent="0.3">
      <c r="A925" t="s">
        <v>1799</v>
      </c>
      <c r="B925" s="6">
        <v>1026</v>
      </c>
      <c r="C925" t="s">
        <v>1800</v>
      </c>
      <c r="E925" s="1" t="s">
        <v>9</v>
      </c>
      <c r="F925" s="10" t="s">
        <v>14</v>
      </c>
      <c r="G925" s="2" t="s">
        <v>1182</v>
      </c>
      <c r="H925" s="1" t="s">
        <v>354</v>
      </c>
      <c r="I925" s="5" t="s">
        <v>2753</v>
      </c>
      <c r="K925" t="str">
        <f>IF(H925&gt;"","\\QNAP-TS-253A/"&amp;VLOOKUP(H925,Plattenzuordnung!$A$2:$B$8,2,FALSE)&amp;"/"&amp;I925,"")</f>
        <v>\\QNAP-TS-253A/USB_Video_B/O Palmenbaum.ts</v>
      </c>
      <c r="L925" s="26" t="str">
        <f t="shared" si="19"/>
        <v>LINK</v>
      </c>
      <c r="M925" s="12" t="s">
        <v>3549</v>
      </c>
      <c r="N925" s="12" t="s">
        <v>4518</v>
      </c>
    </row>
    <row r="926" spans="1:14" x14ac:dyDescent="0.3">
      <c r="A926" t="s">
        <v>1801</v>
      </c>
      <c r="B926" s="6">
        <v>872</v>
      </c>
      <c r="C926" t="s">
        <v>1802</v>
      </c>
      <c r="E926" s="1" t="s">
        <v>18</v>
      </c>
      <c r="F926" s="1" t="s">
        <v>14</v>
      </c>
      <c r="G926" s="2" t="s">
        <v>1803</v>
      </c>
      <c r="H926" s="1" t="s">
        <v>354</v>
      </c>
      <c r="I926" s="5" t="s">
        <v>5266</v>
      </c>
      <c r="K926" t="str">
        <f>IF(H926&gt;"","\\QNAP-TS-253A/"&amp;VLOOKUP(H926,Plattenzuordnung!$A$2:$B$8,2,FALSE)&amp;"/"&amp;I926,"")</f>
        <v>\\QNAP-TS-253A/USB_Video_B/Oblivion.mp4</v>
      </c>
      <c r="L926" s="26" t="str">
        <f t="shared" si="19"/>
        <v>LINK</v>
      </c>
      <c r="M926" s="12" t="s">
        <v>4282</v>
      </c>
      <c r="N926" s="12" t="s">
        <v>4283</v>
      </c>
    </row>
    <row r="927" spans="1:14" x14ac:dyDescent="0.3">
      <c r="A927" t="s">
        <v>5982</v>
      </c>
      <c r="B927" s="6">
        <v>1377</v>
      </c>
      <c r="C927" t="s">
        <v>5983</v>
      </c>
      <c r="D927" s="1">
        <v>4</v>
      </c>
      <c r="E927" s="1" t="s">
        <v>462</v>
      </c>
      <c r="F927" s="1" t="s">
        <v>14</v>
      </c>
      <c r="G927" s="2">
        <v>44617</v>
      </c>
      <c r="H927" s="1" t="s">
        <v>4951</v>
      </c>
      <c r="I927" s="5" t="s">
        <v>5984</v>
      </c>
      <c r="K927" t="str">
        <f>IF(H927&gt;"","\\QNAP-TS-253A/"&amp;VLOOKUP(H927,Plattenzuordnung!$A$2:$B$8,2,FALSE)&amp;"/"&amp;I927,"")</f>
        <v>\\QNAP-TS-253A/USB_Video_F/000 StreamDownload/Obsessed.mp4</v>
      </c>
      <c r="L927" s="26" t="str">
        <f t="shared" si="19"/>
        <v>LINK</v>
      </c>
      <c r="M927" s="12" t="s">
        <v>5985</v>
      </c>
      <c r="N927" s="12" t="s">
        <v>5986</v>
      </c>
    </row>
    <row r="928" spans="1:14" x14ac:dyDescent="0.3">
      <c r="A928" t="s">
        <v>1804</v>
      </c>
      <c r="B928" s="6">
        <v>1154</v>
      </c>
      <c r="C928" t="s">
        <v>6031</v>
      </c>
      <c r="D928" s="1">
        <v>2</v>
      </c>
      <c r="E928" s="1" t="s">
        <v>227</v>
      </c>
      <c r="F928" s="1" t="s">
        <v>45</v>
      </c>
      <c r="G928" s="2" t="s">
        <v>1241</v>
      </c>
      <c r="H928" s="1" t="s">
        <v>4951</v>
      </c>
      <c r="I928" s="8" t="s">
        <v>5839</v>
      </c>
      <c r="J928" s="10">
        <v>10</v>
      </c>
      <c r="K928" t="str">
        <f>IF(H928&gt;"","\\QNAP-TS-253A/"&amp;VLOOKUP(H928,Plattenzuordnung!$A$2:$B$8,2,FALSE)&amp;"/"&amp;I928,"")</f>
        <v>\\QNAP-TS-253A/USB_Video_F/Occupied - Die Besatzung Staffel 1/</v>
      </c>
      <c r="L928" s="26" t="str">
        <f t="shared" si="19"/>
        <v>LINK</v>
      </c>
      <c r="M928" s="12" t="s">
        <v>4697</v>
      </c>
      <c r="N928" s="12" t="s">
        <v>4698</v>
      </c>
    </row>
    <row r="929" spans="1:14" x14ac:dyDescent="0.3">
      <c r="A929" t="s">
        <v>2585</v>
      </c>
      <c r="B929" s="6">
        <v>1259</v>
      </c>
      <c r="C929" t="s">
        <v>6030</v>
      </c>
      <c r="D929" s="1">
        <v>1</v>
      </c>
      <c r="E929" s="1" t="s">
        <v>227</v>
      </c>
      <c r="F929" s="1" t="s">
        <v>45</v>
      </c>
      <c r="G929" s="2">
        <v>43168</v>
      </c>
      <c r="H929" s="10" t="s">
        <v>4951</v>
      </c>
      <c r="I929" s="8" t="s">
        <v>5840</v>
      </c>
      <c r="J929" s="10">
        <v>8</v>
      </c>
      <c r="K929" t="str">
        <f>IF(H929&gt;"","\\QNAP-TS-253A/"&amp;VLOOKUP(H929,Plattenzuordnung!$A$2:$B$8,2,FALSE)&amp;"/"&amp;I929,"")</f>
        <v>\\QNAP-TS-253A/USB_Video_F/Occupied - Die Besatzung Staffel 2/</v>
      </c>
      <c r="L929" s="26" t="str">
        <f t="shared" si="19"/>
        <v>LINK</v>
      </c>
      <c r="M929" s="12" t="s">
        <v>2872</v>
      </c>
      <c r="N929" s="12" t="s">
        <v>2873</v>
      </c>
    </row>
    <row r="930" spans="1:14" x14ac:dyDescent="0.3">
      <c r="A930" t="s">
        <v>1805</v>
      </c>
      <c r="B930" s="6">
        <v>156</v>
      </c>
      <c r="C930" t="s">
        <v>1806</v>
      </c>
      <c r="E930" s="1" t="s">
        <v>9</v>
      </c>
      <c r="G930" s="2" t="s">
        <v>42</v>
      </c>
      <c r="K930" t="str">
        <f>IF(H930&gt;"","\\QNAP-TS-253A/"&amp;VLOOKUP(H930,Plattenzuordnung!$A$2:$B$8,2,FALSE)&amp;"/"&amp;I930,"")</f>
        <v/>
      </c>
      <c r="L930" s="26" t="str">
        <f t="shared" si="19"/>
        <v/>
      </c>
      <c r="M930" s="12" t="s">
        <v>3148</v>
      </c>
      <c r="N930" s="12" t="s">
        <v>3149</v>
      </c>
    </row>
    <row r="931" spans="1:14" x14ac:dyDescent="0.3">
      <c r="A931" t="s">
        <v>5268</v>
      </c>
      <c r="B931" s="6">
        <v>882</v>
      </c>
      <c r="C931" t="s">
        <v>1807</v>
      </c>
      <c r="E931" s="1" t="s">
        <v>9</v>
      </c>
      <c r="F931" s="1" t="s">
        <v>14</v>
      </c>
      <c r="G931" s="2" t="s">
        <v>1808</v>
      </c>
      <c r="H931" s="1" t="s">
        <v>354</v>
      </c>
      <c r="I931" s="5" t="s">
        <v>5267</v>
      </c>
      <c r="K931" t="str">
        <f>IF(H931&gt;"","\\QNAP-TS-253A/"&amp;VLOOKUP(H931,Plattenzuordnung!$A$2:$B$8,2,FALSE)&amp;"/"&amp;I931,"")</f>
        <v>\\QNAP-TS-253A/USB_Video_B/Oh Boy.mp4</v>
      </c>
      <c r="L931" s="26" t="str">
        <f t="shared" si="19"/>
        <v>LINK</v>
      </c>
      <c r="M931" s="12" t="s">
        <v>4299</v>
      </c>
      <c r="N931" s="12" t="s">
        <v>4300</v>
      </c>
    </row>
    <row r="932" spans="1:14" x14ac:dyDescent="0.3">
      <c r="A932" t="s">
        <v>1809</v>
      </c>
      <c r="B932" s="6">
        <v>583</v>
      </c>
      <c r="C932" t="s">
        <v>1810</v>
      </c>
      <c r="E932" s="1" t="s">
        <v>53</v>
      </c>
      <c r="F932" s="1" t="s">
        <v>14</v>
      </c>
      <c r="G932" s="2" t="s">
        <v>1811</v>
      </c>
      <c r="H932" s="1" t="s">
        <v>2578</v>
      </c>
      <c r="I932" s="5" t="s">
        <v>5485</v>
      </c>
      <c r="K932" t="str">
        <f>IF(H932&gt;"","\\QNAP-TS-253A/"&amp;VLOOKUP(H932,Plattenzuordnung!$A$2:$B$8,2,FALSE)&amp;"/"&amp;I932,"")</f>
        <v>\\QNAP-TS-253A/USB_Video_D/Ohne Limit.mpg</v>
      </c>
      <c r="L932" s="26" t="str">
        <f t="shared" si="19"/>
        <v>LINK</v>
      </c>
      <c r="M932" s="12" t="s">
        <v>3790</v>
      </c>
      <c r="N932" s="12" t="s">
        <v>3853</v>
      </c>
    </row>
    <row r="933" spans="1:14" x14ac:dyDescent="0.3">
      <c r="A933" t="s">
        <v>1812</v>
      </c>
      <c r="B933" s="6">
        <v>1002</v>
      </c>
      <c r="C933" t="s">
        <v>1813</v>
      </c>
      <c r="E933" s="1" t="s">
        <v>13</v>
      </c>
      <c r="F933" s="1" t="s">
        <v>14</v>
      </c>
      <c r="G933" s="2" t="s">
        <v>1814</v>
      </c>
      <c r="H933" s="1" t="s">
        <v>354</v>
      </c>
      <c r="I933" s="5" t="s">
        <v>2754</v>
      </c>
      <c r="K933" t="str">
        <f>IF(H933&gt;"","\\QNAP-TS-253A/"&amp;VLOOKUP(H933,Plattenzuordnung!$A$2:$B$8,2,FALSE)&amp;"/"&amp;I933,"")</f>
        <v>\\QNAP-TS-253A/USB_Video_B/Oktober November.mp4</v>
      </c>
      <c r="L933" s="26" t="str">
        <f t="shared" si="19"/>
        <v>LINK</v>
      </c>
      <c r="M933" s="12" t="s">
        <v>4482</v>
      </c>
      <c r="N933" s="12" t="s">
        <v>4483</v>
      </c>
    </row>
    <row r="934" spans="1:14" x14ac:dyDescent="0.3">
      <c r="A934" t="s">
        <v>1815</v>
      </c>
      <c r="B934" s="6">
        <v>820</v>
      </c>
      <c r="C934" t="s">
        <v>1816</v>
      </c>
      <c r="E934" s="1" t="s">
        <v>53</v>
      </c>
      <c r="F934" s="1" t="s">
        <v>14</v>
      </c>
      <c r="G934" s="2" t="s">
        <v>245</v>
      </c>
      <c r="H934" s="1" t="s">
        <v>2600</v>
      </c>
      <c r="I934" s="5" t="s">
        <v>5598</v>
      </c>
      <c r="K934" t="str">
        <f>IF(H934&gt;"","\\QNAP-TS-253A/"&amp;VLOOKUP(H934,Plattenzuordnung!$A$2:$B$8,2,FALSE)&amp;"/"&amp;I934,"")</f>
        <v>\\QNAP-TS-253A/USB_Video_E/Old Boy.mp4</v>
      </c>
      <c r="L934" s="26" t="str">
        <f t="shared" si="19"/>
        <v>LINK</v>
      </c>
      <c r="M934" s="12" t="s">
        <v>4194</v>
      </c>
      <c r="N934" s="12" t="s">
        <v>4195</v>
      </c>
    </row>
    <row r="935" spans="1:14" x14ac:dyDescent="0.3">
      <c r="A935" t="s">
        <v>1817</v>
      </c>
      <c r="B935" s="6">
        <v>931</v>
      </c>
      <c r="C935" t="s">
        <v>1818</v>
      </c>
      <c r="E935" s="1" t="s">
        <v>31</v>
      </c>
      <c r="F935" s="1" t="s">
        <v>14</v>
      </c>
      <c r="G935" s="2" t="s">
        <v>1819</v>
      </c>
      <c r="H935" s="1" t="s">
        <v>354</v>
      </c>
      <c r="I935" s="5" t="s">
        <v>5269</v>
      </c>
      <c r="K935" t="str">
        <f>IF(H935&gt;"","\\QNAP-TS-253A/"&amp;VLOOKUP(H935,Plattenzuordnung!$A$2:$B$8,2,FALSE)&amp;"/"&amp;I935,"")</f>
        <v>\\QNAP-TS-253A/USB_Video_B/Olympus has fallen.mp4</v>
      </c>
      <c r="L935" s="26" t="str">
        <f t="shared" ref="L935:L998" si="20">IF(H935&gt;"",HYPERLINK(K935,"LINK"),"")</f>
        <v>LINK</v>
      </c>
      <c r="M935" s="12" t="s">
        <v>3739</v>
      </c>
      <c r="N935" s="12" t="s">
        <v>4376</v>
      </c>
    </row>
    <row r="936" spans="1:14" x14ac:dyDescent="0.3">
      <c r="A936" t="s">
        <v>1820</v>
      </c>
      <c r="B936" s="6">
        <v>361</v>
      </c>
      <c r="C936" t="s">
        <v>6036</v>
      </c>
      <c r="D936" s="1">
        <v>3</v>
      </c>
      <c r="E936" s="1" t="s">
        <v>13</v>
      </c>
      <c r="F936" s="1" t="s">
        <v>41</v>
      </c>
      <c r="G936" s="2" t="s">
        <v>1821</v>
      </c>
      <c r="H936" s="1" t="s">
        <v>2600</v>
      </c>
      <c r="I936" s="5" t="s">
        <v>5597</v>
      </c>
      <c r="K936" t="str">
        <f>IF(H936&gt;"","\\QNAP-TS-253A/"&amp;VLOOKUP(H936,Plattenzuordnung!$A$2:$B$8,2,FALSE)&amp;"/"&amp;I936,"")</f>
        <v>\\QNAP-TS-253A/USB_Video_E/Omagh - Das Attentat.mpg</v>
      </c>
      <c r="L936" s="26" t="str">
        <f t="shared" si="20"/>
        <v>LINK</v>
      </c>
      <c r="M936" s="12" t="s">
        <v>3486</v>
      </c>
      <c r="N936" s="12" t="s">
        <v>3487</v>
      </c>
    </row>
    <row r="937" spans="1:14" x14ac:dyDescent="0.3">
      <c r="A937" t="s">
        <v>6087</v>
      </c>
      <c r="B937" s="6">
        <v>1393</v>
      </c>
      <c r="C937" t="s">
        <v>4934</v>
      </c>
      <c r="E937" s="1" t="s">
        <v>918</v>
      </c>
      <c r="F937" s="1" t="s">
        <v>14</v>
      </c>
      <c r="G937" s="2">
        <v>44850</v>
      </c>
      <c r="H937" s="1" t="s">
        <v>4951</v>
      </c>
      <c r="I937" s="5" t="s">
        <v>6088</v>
      </c>
      <c r="K937" t="str">
        <f>IF(H937&gt;"","\\QNAP-TS-253A/"&amp;VLOOKUP(H937,Plattenzuordnung!$A$2:$B$8,2,FALSE)&amp;"/"&amp;I937,"")</f>
        <v>\\QNAP-TS-253A/USB_Video_F/000 StreamDownload/Open Range - Weites Land.mp4</v>
      </c>
      <c r="L937" s="26" t="str">
        <f t="shared" si="20"/>
        <v>LINK</v>
      </c>
      <c r="M937" s="12" t="s">
        <v>6089</v>
      </c>
      <c r="N937" s="12" t="s">
        <v>6090</v>
      </c>
    </row>
    <row r="938" spans="1:14" x14ac:dyDescent="0.3">
      <c r="A938" t="s">
        <v>4826</v>
      </c>
      <c r="B938" s="6">
        <v>1275</v>
      </c>
      <c r="C938" t="s">
        <v>2606</v>
      </c>
      <c r="E938" s="1" t="s">
        <v>227</v>
      </c>
      <c r="F938" s="1" t="s">
        <v>14</v>
      </c>
      <c r="G938" s="2">
        <v>43302</v>
      </c>
      <c r="H938" s="1" t="s">
        <v>4951</v>
      </c>
      <c r="I938" s="5" t="s">
        <v>5841</v>
      </c>
      <c r="J938" s="1">
        <v>13</v>
      </c>
      <c r="K938" t="str">
        <f>IF(H938&gt;"","\\QNAP-TS-253A/"&amp;VLOOKUP(H938,Plattenzuordnung!$A$2:$B$8,2,FALSE)&amp;"/"&amp;I938,"")</f>
        <v>\\QNAP-TS-253A/USB_Video_F/Orange is the New Black - Staffel 1/</v>
      </c>
      <c r="L938" s="26" t="str">
        <f t="shared" si="20"/>
        <v>LINK</v>
      </c>
      <c r="M938" s="12" t="s">
        <v>4830</v>
      </c>
      <c r="N938" s="12" t="s">
        <v>4831</v>
      </c>
    </row>
    <row r="939" spans="1:14" x14ac:dyDescent="0.3">
      <c r="A939" t="s">
        <v>4827</v>
      </c>
      <c r="B939" s="6">
        <v>1275</v>
      </c>
      <c r="C939" t="s">
        <v>2606</v>
      </c>
      <c r="E939" s="1" t="s">
        <v>227</v>
      </c>
      <c r="F939" s="1" t="s">
        <v>14</v>
      </c>
      <c r="G939" s="2">
        <v>43302</v>
      </c>
      <c r="H939" s="1" t="s">
        <v>4951</v>
      </c>
      <c r="I939" s="5" t="s">
        <v>5842</v>
      </c>
      <c r="J939" s="1">
        <v>13</v>
      </c>
      <c r="K939" t="str">
        <f>IF(H939&gt;"","\\QNAP-TS-253A/"&amp;VLOOKUP(H939,Plattenzuordnung!$A$2:$B$8,2,FALSE)&amp;"/"&amp;I939,"")</f>
        <v>\\QNAP-TS-253A/USB_Video_F/Orange is the New Black - Staffel 2/</v>
      </c>
      <c r="L939" s="26" t="str">
        <f t="shared" si="20"/>
        <v>LINK</v>
      </c>
      <c r="M939" s="12" t="s">
        <v>4830</v>
      </c>
      <c r="N939" s="12" t="s">
        <v>4831</v>
      </c>
    </row>
    <row r="940" spans="1:14" x14ac:dyDescent="0.3">
      <c r="A940" t="s">
        <v>4828</v>
      </c>
      <c r="B940" s="6">
        <v>1275</v>
      </c>
      <c r="C940" t="s">
        <v>2606</v>
      </c>
      <c r="E940" s="1" t="s">
        <v>227</v>
      </c>
      <c r="F940" s="1" t="s">
        <v>14</v>
      </c>
      <c r="G940" s="2">
        <v>43302</v>
      </c>
      <c r="H940" s="1" t="s">
        <v>4951</v>
      </c>
      <c r="I940" s="5" t="s">
        <v>5843</v>
      </c>
      <c r="J940" s="1">
        <v>13</v>
      </c>
      <c r="K940" t="str">
        <f>IF(H940&gt;"","\\QNAP-TS-253A/"&amp;VLOOKUP(H940,Plattenzuordnung!$A$2:$B$8,2,FALSE)&amp;"/"&amp;I940,"")</f>
        <v>\\QNAP-TS-253A/USB_Video_F/Orange is the New Black - Staffel 3/</v>
      </c>
      <c r="L940" s="26" t="str">
        <f t="shared" si="20"/>
        <v>LINK</v>
      </c>
      <c r="M940" s="12" t="s">
        <v>4830</v>
      </c>
      <c r="N940" s="12" t="s">
        <v>4831</v>
      </c>
    </row>
    <row r="941" spans="1:14" x14ac:dyDescent="0.3">
      <c r="A941" t="s">
        <v>4829</v>
      </c>
      <c r="B941" s="6">
        <v>1275</v>
      </c>
      <c r="C941" t="s">
        <v>2606</v>
      </c>
      <c r="E941" s="1" t="s">
        <v>227</v>
      </c>
      <c r="F941" s="1" t="s">
        <v>14</v>
      </c>
      <c r="G941" s="2">
        <v>43302</v>
      </c>
      <c r="H941" s="1" t="s">
        <v>4951</v>
      </c>
      <c r="I941" s="5" t="s">
        <v>5844</v>
      </c>
      <c r="J941" s="1">
        <v>13</v>
      </c>
      <c r="K941" t="str">
        <f>IF(H941&gt;"","\\QNAP-TS-253A/"&amp;VLOOKUP(H941,Plattenzuordnung!$A$2:$B$8,2,FALSE)&amp;"/"&amp;I941,"")</f>
        <v>\\QNAP-TS-253A/USB_Video_F/Orange is the New Black - Staffel 4/</v>
      </c>
      <c r="L941" s="26" t="str">
        <f t="shared" si="20"/>
        <v>LINK</v>
      </c>
      <c r="M941" s="12" t="s">
        <v>4830</v>
      </c>
      <c r="N941" s="12" t="s">
        <v>4831</v>
      </c>
    </row>
    <row r="942" spans="1:14" x14ac:dyDescent="0.3">
      <c r="A942" t="s">
        <v>1822</v>
      </c>
      <c r="B942" s="6">
        <v>387</v>
      </c>
      <c r="C942" t="s">
        <v>6036</v>
      </c>
      <c r="D942" s="1">
        <v>3</v>
      </c>
      <c r="E942" s="1" t="s">
        <v>9</v>
      </c>
      <c r="F942" s="1" t="s">
        <v>45</v>
      </c>
      <c r="G942" s="2" t="s">
        <v>1000</v>
      </c>
      <c r="H942" s="1" t="s">
        <v>2600</v>
      </c>
      <c r="I942" s="5" t="s">
        <v>5596</v>
      </c>
      <c r="K942" t="str">
        <f>IF(H942&gt;"","\\QNAP-TS-253A/"&amp;VLOOKUP(H942,Plattenzuordnung!$A$2:$B$8,2,FALSE)&amp;"/"&amp;I942,"")</f>
        <v>\\QNAP-TS-253A/USB_Video_E/OSS 117 - Der Spion, der sich liebte.mpg</v>
      </c>
      <c r="L942" s="26" t="str">
        <f t="shared" si="20"/>
        <v>LINK</v>
      </c>
      <c r="M942" s="12" t="s">
        <v>3531</v>
      </c>
      <c r="N942" s="12" t="s">
        <v>3532</v>
      </c>
    </row>
    <row r="943" spans="1:14" x14ac:dyDescent="0.3">
      <c r="A943" t="s">
        <v>1823</v>
      </c>
      <c r="B943" s="6">
        <v>768</v>
      </c>
      <c r="C943" t="s">
        <v>1824</v>
      </c>
      <c r="E943" s="1" t="s">
        <v>53</v>
      </c>
      <c r="G943" s="2" t="s">
        <v>1686</v>
      </c>
      <c r="K943" t="str">
        <f>IF(H943&gt;"","\\QNAP-TS-253A/"&amp;VLOOKUP(H943,Plattenzuordnung!$A$2:$B$8,2,FALSE)&amp;"/"&amp;I943,"")</f>
        <v/>
      </c>
      <c r="L943" s="26" t="str">
        <f t="shared" si="20"/>
        <v/>
      </c>
      <c r="M943" s="12" t="s">
        <v>3148</v>
      </c>
      <c r="N943" s="12" t="s">
        <v>4123</v>
      </c>
    </row>
    <row r="944" spans="1:14" x14ac:dyDescent="0.3">
      <c r="A944" t="s">
        <v>1825</v>
      </c>
      <c r="B944" s="6">
        <v>157</v>
      </c>
      <c r="C944" t="s">
        <v>1826</v>
      </c>
      <c r="E944" s="1" t="s">
        <v>53</v>
      </c>
      <c r="G944" s="2" t="s">
        <v>42</v>
      </c>
      <c r="K944" t="str">
        <f>IF(H944&gt;"","\\QNAP-TS-253A/"&amp;VLOOKUP(H944,Plattenzuordnung!$A$2:$B$8,2,FALSE)&amp;"/"&amp;I944,"")</f>
        <v/>
      </c>
      <c r="L944" s="26" t="str">
        <f t="shared" si="20"/>
        <v/>
      </c>
      <c r="M944" s="12" t="s">
        <v>3150</v>
      </c>
      <c r="N944" s="12" t="s">
        <v>3151</v>
      </c>
    </row>
    <row r="945" spans="1:14" x14ac:dyDescent="0.3">
      <c r="A945" t="s">
        <v>1827</v>
      </c>
      <c r="B945" s="6">
        <v>637</v>
      </c>
      <c r="C945" t="s">
        <v>1828</v>
      </c>
      <c r="E945" s="1" t="s">
        <v>31</v>
      </c>
      <c r="F945" s="1" t="s">
        <v>14</v>
      </c>
      <c r="G945" s="2" t="s">
        <v>1829</v>
      </c>
      <c r="H945" s="1" t="s">
        <v>2578</v>
      </c>
      <c r="I945" s="5" t="s">
        <v>5486</v>
      </c>
      <c r="K945" t="str">
        <f>IF(H945&gt;"","\\QNAP-TS-253A/"&amp;VLOOKUP(H945,Plattenzuordnung!$A$2:$B$8,2,FALSE)&amp;"/"&amp;I945,"")</f>
        <v>\\QNAP-TS-253A/USB_Video_D/Pakt der Rache.mp4</v>
      </c>
      <c r="L945" s="26" t="str">
        <f t="shared" si="20"/>
        <v>LINK</v>
      </c>
      <c r="M945" s="12" t="s">
        <v>2993</v>
      </c>
      <c r="N945" s="12" t="s">
        <v>3933</v>
      </c>
    </row>
    <row r="946" spans="1:14" x14ac:dyDescent="0.3">
      <c r="A946" s="9" t="s">
        <v>1830</v>
      </c>
      <c r="B946" s="6">
        <v>473</v>
      </c>
      <c r="C946" s="9" t="s">
        <v>6036</v>
      </c>
      <c r="D946" s="10">
        <v>2</v>
      </c>
      <c r="E946" s="1" t="s">
        <v>53</v>
      </c>
      <c r="F946" s="10" t="s">
        <v>45</v>
      </c>
      <c r="G946" s="2" t="s">
        <v>1137</v>
      </c>
      <c r="H946" s="10" t="s">
        <v>344</v>
      </c>
      <c r="I946" s="8" t="s">
        <v>5394</v>
      </c>
      <c r="J946" s="10"/>
      <c r="K946" t="str">
        <f>IF(H946&gt;"","\\QNAP-TS-253A/"&amp;VLOOKUP(H946,Plattenzuordnung!$A$2:$B$8,2,FALSE)&amp;"/"&amp;I946,"")</f>
        <v>\\QNAP-TS-253A/USB_Video_C/Palermo Shooting.mpg</v>
      </c>
      <c r="L946" s="26" t="str">
        <f t="shared" si="20"/>
        <v>LINK</v>
      </c>
      <c r="M946" s="12" t="s">
        <v>3351</v>
      </c>
      <c r="N946" s="12" t="s">
        <v>3674</v>
      </c>
    </row>
    <row r="947" spans="1:14" x14ac:dyDescent="0.3">
      <c r="A947" t="s">
        <v>5047</v>
      </c>
      <c r="B947" s="6">
        <v>1325</v>
      </c>
      <c r="C947" s="9" t="s">
        <v>4934</v>
      </c>
      <c r="D947" s="10">
        <v>4</v>
      </c>
      <c r="E947" s="1" t="s">
        <v>13</v>
      </c>
      <c r="F947" s="10" t="s">
        <v>14</v>
      </c>
      <c r="G947" s="2">
        <v>44277</v>
      </c>
      <c r="H947" s="10" t="s">
        <v>4951</v>
      </c>
      <c r="I947" s="5" t="s">
        <v>5048</v>
      </c>
      <c r="K947" t="str">
        <f>IF(H947&gt;"","\\QNAP-TS-253A/"&amp;VLOOKUP(H947,Plattenzuordnung!$A$2:$B$8,2,FALSE)&amp;"/"&amp;I947,"")</f>
        <v>\\QNAP-TS-253A/USB_Video_F/000 StreamDownload/Palo Alto.mp4</v>
      </c>
      <c r="L947" s="26" t="str">
        <f t="shared" si="20"/>
        <v>LINK</v>
      </c>
      <c r="M947" s="12" t="s">
        <v>5049</v>
      </c>
      <c r="N947" s="12" t="s">
        <v>5050</v>
      </c>
    </row>
    <row r="948" spans="1:14" x14ac:dyDescent="0.3">
      <c r="A948" t="s">
        <v>1831</v>
      </c>
      <c r="B948" s="6">
        <v>811</v>
      </c>
      <c r="C948" t="s">
        <v>1832</v>
      </c>
      <c r="E948" s="1" t="s">
        <v>13</v>
      </c>
      <c r="F948" s="1" t="s">
        <v>14</v>
      </c>
      <c r="G948" s="2" t="s">
        <v>1706</v>
      </c>
      <c r="H948" s="1" t="s">
        <v>2578</v>
      </c>
      <c r="I948" s="5" t="s">
        <v>5487</v>
      </c>
      <c r="K948" t="str">
        <f>IF(H948&gt;"","\\QNAP-TS-253A/"&amp;VLOOKUP(H948,Plattenzuordnung!$A$2:$B$8,2,FALSE)&amp;"/"&amp;I948,"")</f>
        <v>\\QNAP-TS-253A/USB_Video_D/Pans Labyrinth.mp4</v>
      </c>
      <c r="L948" s="26" t="str">
        <f t="shared" si="20"/>
        <v>LINK</v>
      </c>
      <c r="M948" s="12" t="s">
        <v>4178</v>
      </c>
      <c r="N948" s="12" t="s">
        <v>4179</v>
      </c>
    </row>
    <row r="949" spans="1:14" x14ac:dyDescent="0.3">
      <c r="A949" s="9" t="s">
        <v>1833</v>
      </c>
      <c r="B949" s="6">
        <v>519</v>
      </c>
      <c r="C949" s="9" t="s">
        <v>6036</v>
      </c>
      <c r="D949" s="10">
        <v>2</v>
      </c>
      <c r="E949" s="1" t="s">
        <v>168</v>
      </c>
      <c r="F949" s="1" t="s">
        <v>41</v>
      </c>
      <c r="G949" s="2" t="s">
        <v>1834</v>
      </c>
      <c r="H949" s="10" t="s">
        <v>344</v>
      </c>
      <c r="I949" s="8" t="s">
        <v>5395</v>
      </c>
      <c r="J949" s="10"/>
      <c r="K949" t="str">
        <f>IF(H949&gt;"","\\QNAP-TS-253A/"&amp;VLOOKUP(H949,Plattenzuordnung!$A$2:$B$8,2,FALSE)&amp;"/"&amp;I949,"")</f>
        <v>\\QNAP-TS-253A/USB_Video_C/Papst Johannes Paul II.mpg</v>
      </c>
      <c r="L949" s="26" t="str">
        <f t="shared" si="20"/>
        <v>LINK</v>
      </c>
      <c r="M949" s="12" t="s">
        <v>3750</v>
      </c>
      <c r="N949" s="12" t="s">
        <v>3751</v>
      </c>
    </row>
    <row r="950" spans="1:14" x14ac:dyDescent="0.3">
      <c r="A950" t="s">
        <v>1835</v>
      </c>
      <c r="B950" s="6">
        <v>833</v>
      </c>
      <c r="C950" t="s">
        <v>1836</v>
      </c>
      <c r="E950" s="1" t="s">
        <v>13</v>
      </c>
      <c r="F950" s="1" t="s">
        <v>14</v>
      </c>
      <c r="G950" s="2" t="s">
        <v>1369</v>
      </c>
      <c r="H950" s="1" t="s">
        <v>354</v>
      </c>
      <c r="I950" s="5" t="s">
        <v>5270</v>
      </c>
      <c r="K950" t="str">
        <f>IF(H950&gt;"","\\QNAP-TS-253A/"&amp;VLOOKUP(H950,Plattenzuordnung!$A$2:$B$8,2,FALSE)&amp;"/"&amp;I950,"")</f>
        <v>\\QNAP-TS-253A/USB_Video_B/Paradies Liebe.mp4</v>
      </c>
      <c r="L950" s="26" t="str">
        <f t="shared" si="20"/>
        <v>LINK</v>
      </c>
      <c r="M950" s="12" t="s">
        <v>4214</v>
      </c>
      <c r="N950" s="12" t="s">
        <v>4215</v>
      </c>
    </row>
    <row r="951" spans="1:14" x14ac:dyDescent="0.3">
      <c r="A951" t="s">
        <v>1837</v>
      </c>
      <c r="B951" s="6">
        <v>1043</v>
      </c>
      <c r="C951" t="s">
        <v>6031</v>
      </c>
      <c r="D951" s="1">
        <v>2</v>
      </c>
      <c r="E951" s="1" t="s">
        <v>227</v>
      </c>
      <c r="F951" s="1" t="s">
        <v>45</v>
      </c>
      <c r="G951" s="2" t="s">
        <v>1332</v>
      </c>
      <c r="H951" s="1" t="s">
        <v>4951</v>
      </c>
      <c r="I951" s="5" t="s">
        <v>5845</v>
      </c>
      <c r="J951" s="1">
        <v>2</v>
      </c>
      <c r="K951" t="str">
        <f>IF(H951&gt;"","\\QNAP-TS-253A/"&amp;VLOOKUP(H951,Plattenzuordnung!$A$2:$B$8,2,FALSE)&amp;"/"&amp;I951,"")</f>
        <v>\\QNAP-TS-253A/USB_Video_F/Paris/</v>
      </c>
      <c r="L951" s="26" t="str">
        <f t="shared" si="20"/>
        <v>LINK</v>
      </c>
      <c r="M951" s="12" t="s">
        <v>4537</v>
      </c>
      <c r="N951" s="12" t="s">
        <v>4538</v>
      </c>
    </row>
    <row r="952" spans="1:14" x14ac:dyDescent="0.3">
      <c r="A952" t="s">
        <v>1838</v>
      </c>
      <c r="B952" s="6">
        <v>889</v>
      </c>
      <c r="C952" t="s">
        <v>1839</v>
      </c>
      <c r="E952" s="1" t="s">
        <v>31</v>
      </c>
      <c r="F952" s="1" t="s">
        <v>14</v>
      </c>
      <c r="G952" s="2" t="s">
        <v>1322</v>
      </c>
      <c r="H952" s="1" t="s">
        <v>354</v>
      </c>
      <c r="I952" s="5" t="s">
        <v>5271</v>
      </c>
      <c r="K952" t="str">
        <f>IF(H952&gt;"","\\QNAP-TS-253A/"&amp;VLOOKUP(H952,Plattenzuordnung!$A$2:$B$8,2,FALSE)&amp;"/"&amp;I952,"")</f>
        <v>\\QNAP-TS-253A/USB_Video_B/Parker.mp4</v>
      </c>
      <c r="L952" s="26" t="str">
        <f t="shared" si="20"/>
        <v>LINK</v>
      </c>
      <c r="M952" s="12" t="s">
        <v>3116</v>
      </c>
      <c r="N952" s="12" t="s">
        <v>4309</v>
      </c>
    </row>
    <row r="953" spans="1:14" x14ac:dyDescent="0.3">
      <c r="A953" t="s">
        <v>1840</v>
      </c>
      <c r="B953" s="6">
        <v>956</v>
      </c>
      <c r="C953" t="s">
        <v>1841</v>
      </c>
      <c r="E953" s="1" t="s">
        <v>53</v>
      </c>
      <c r="F953" s="1" t="s">
        <v>14</v>
      </c>
      <c r="G953" s="2" t="s">
        <v>28</v>
      </c>
      <c r="H953" s="1" t="s">
        <v>354</v>
      </c>
      <c r="I953" s="5" t="s">
        <v>5272</v>
      </c>
      <c r="K953" t="str">
        <f>IF(H953&gt;"","\\QNAP-TS-253A/"&amp;VLOOKUP(H953,Plattenzuordnung!$A$2:$B$8,2,FALSE)&amp;"/"&amp;I953,"")</f>
        <v>\\QNAP-TS-253A/USB_Video_B/Passion.mp4</v>
      </c>
      <c r="L953" s="26" t="str">
        <f t="shared" si="20"/>
        <v>LINK</v>
      </c>
      <c r="M953" s="12" t="s">
        <v>3057</v>
      </c>
      <c r="N953" s="12" t="s">
        <v>4413</v>
      </c>
    </row>
    <row r="954" spans="1:14" x14ac:dyDescent="0.3">
      <c r="A954" s="9" t="s">
        <v>1842</v>
      </c>
      <c r="B954" s="6">
        <v>724</v>
      </c>
      <c r="C954" s="9" t="s">
        <v>8</v>
      </c>
      <c r="D954" s="10">
        <v>4</v>
      </c>
      <c r="E954" s="1" t="s">
        <v>106</v>
      </c>
      <c r="F954" s="1" t="s">
        <v>41</v>
      </c>
      <c r="G954" s="2" t="s">
        <v>78</v>
      </c>
      <c r="H954" s="1" t="s">
        <v>2578</v>
      </c>
      <c r="I954" s="5" t="s">
        <v>1843</v>
      </c>
      <c r="K954" t="str">
        <f>IF(H954&gt;"","\\QNAP-TS-253A/"&amp;VLOOKUP(H954,Plattenzuordnung!$A$2:$B$8,2,FALSE)&amp;"/"&amp;I954,"")</f>
        <v>\\QNAP-TS-253A/USB_Video_D/Paul McCartney - Kisses on the Bottom.ts</v>
      </c>
      <c r="L954" s="26" t="str">
        <f t="shared" si="20"/>
        <v>LINK</v>
      </c>
      <c r="M954" s="12" t="s">
        <v>4066</v>
      </c>
      <c r="N954" s="12" t="s">
        <v>4067</v>
      </c>
    </row>
    <row r="955" spans="1:14" x14ac:dyDescent="0.3">
      <c r="A955" s="9" t="s">
        <v>1844</v>
      </c>
      <c r="B955" s="6">
        <v>471</v>
      </c>
      <c r="C955" t="s">
        <v>1845</v>
      </c>
      <c r="E955" s="1" t="s">
        <v>53</v>
      </c>
      <c r="F955" s="1" t="s">
        <v>14</v>
      </c>
      <c r="G955" s="2" t="s">
        <v>1846</v>
      </c>
      <c r="H955" s="10" t="s">
        <v>344</v>
      </c>
      <c r="I955" s="8" t="s">
        <v>5396</v>
      </c>
      <c r="J955" s="10"/>
      <c r="K955" t="str">
        <f>IF(H955&gt;"","\\QNAP-TS-253A/"&amp;VLOOKUP(H955,Plattenzuordnung!$A$2:$B$8,2,FALSE)&amp;"/"&amp;I955,"")</f>
        <v>\\QNAP-TS-253A/USB_Video_C/Payback - Zahltag.mpg</v>
      </c>
      <c r="L955" s="26" t="str">
        <f t="shared" si="20"/>
        <v>LINK</v>
      </c>
      <c r="M955" s="12" t="s">
        <v>3511</v>
      </c>
      <c r="N955" s="12" t="s">
        <v>3671</v>
      </c>
    </row>
    <row r="956" spans="1:14" x14ac:dyDescent="0.3">
      <c r="A956" t="s">
        <v>1847</v>
      </c>
      <c r="B956" s="6">
        <v>725</v>
      </c>
      <c r="C956" s="9" t="s">
        <v>8</v>
      </c>
      <c r="D956" s="1">
        <v>1</v>
      </c>
      <c r="E956" s="1" t="s">
        <v>106</v>
      </c>
      <c r="F956" s="1" t="s">
        <v>41</v>
      </c>
      <c r="G956" s="2" t="s">
        <v>78</v>
      </c>
      <c r="H956" s="1" t="s">
        <v>2578</v>
      </c>
      <c r="I956" s="5" t="s">
        <v>1848</v>
      </c>
      <c r="K956" t="str">
        <f>IF(H956&gt;"","\\QNAP-TS-253A/"&amp;VLOOKUP(H956,Plattenzuordnung!$A$2:$B$8,2,FALSE)&amp;"/"&amp;I956,"")</f>
        <v>\\QNAP-TS-253A/USB_Video_D/Phil Collins - Live at Montreux.ts</v>
      </c>
      <c r="L956" s="26" t="str">
        <f t="shared" si="20"/>
        <v>LINK</v>
      </c>
      <c r="N956" s="12" t="s">
        <v>4068</v>
      </c>
    </row>
    <row r="957" spans="1:14" x14ac:dyDescent="0.3">
      <c r="A957" t="s">
        <v>1849</v>
      </c>
      <c r="B957" s="6">
        <v>974</v>
      </c>
      <c r="C957" t="s">
        <v>1850</v>
      </c>
      <c r="E957" s="1" t="s">
        <v>9</v>
      </c>
      <c r="F957" s="1" t="s">
        <v>14</v>
      </c>
      <c r="G957" s="2" t="s">
        <v>1851</v>
      </c>
      <c r="H957" s="1" t="s">
        <v>354</v>
      </c>
      <c r="I957" s="5" t="s">
        <v>5273</v>
      </c>
      <c r="K957" t="str">
        <f>IF(H957&gt;"","\\QNAP-TS-253A/"&amp;VLOOKUP(H957,Plattenzuordnung!$A$2:$B$8,2,FALSE)&amp;"/"&amp;I957,"")</f>
        <v>\\QNAP-TS-253A/USB_Video_B/Philomena.mp4</v>
      </c>
      <c r="L957" s="26" t="str">
        <f t="shared" si="20"/>
        <v>LINK</v>
      </c>
      <c r="M957" s="12" t="s">
        <v>3071</v>
      </c>
      <c r="N957" s="12" t="s">
        <v>4442</v>
      </c>
    </row>
    <row r="958" spans="1:14" x14ac:dyDescent="0.3">
      <c r="A958" t="s">
        <v>4838</v>
      </c>
      <c r="B958" s="6">
        <v>1278</v>
      </c>
      <c r="C958" s="9" t="s">
        <v>6030</v>
      </c>
      <c r="D958" s="10">
        <v>3</v>
      </c>
      <c r="E958" s="1" t="s">
        <v>38</v>
      </c>
      <c r="F958" s="10" t="s">
        <v>45</v>
      </c>
      <c r="G958" s="2">
        <v>43313</v>
      </c>
      <c r="H958" s="1" t="s">
        <v>344</v>
      </c>
      <c r="I958" t="s">
        <v>4839</v>
      </c>
      <c r="K958" t="str">
        <f>IF(H958&gt;"","\\QNAP-TS-253A/"&amp;VLOOKUP(H958,Plattenzuordnung!$A$2:$B$8,2,FALSE)&amp;"/"&amp;I958,"")</f>
        <v>\\QNAP-TS-253A/USB_Video_C/Picknick mit Bären.mp4</v>
      </c>
      <c r="L958" s="26" t="str">
        <f t="shared" si="20"/>
        <v>LINK</v>
      </c>
      <c r="M958" s="12" t="s">
        <v>3989</v>
      </c>
      <c r="N958" s="12" t="s">
        <v>4840</v>
      </c>
    </row>
    <row r="959" spans="1:14" x14ac:dyDescent="0.3">
      <c r="A959" t="s">
        <v>5106</v>
      </c>
      <c r="B959" s="6">
        <v>1346</v>
      </c>
      <c r="C959" s="9" t="s">
        <v>4934</v>
      </c>
      <c r="D959" s="10">
        <v>4</v>
      </c>
      <c r="E959" s="1" t="s">
        <v>13</v>
      </c>
      <c r="F959" s="10" t="s">
        <v>14</v>
      </c>
      <c r="G959" s="2">
        <v>44278</v>
      </c>
      <c r="H959" s="1" t="s">
        <v>2578</v>
      </c>
      <c r="I959" t="s">
        <v>5107</v>
      </c>
      <c r="K959" t="str">
        <f>IF(H959&gt;"","\\QNAP-TS-253A/"&amp;VLOOKUP(H959,Plattenzuordnung!$A$2:$B$8,2,FALSE)&amp;"/"&amp;I959,"")</f>
        <v>\\QNAP-TS-253A/USB_Video_D/Pieces of a Woman.mp4</v>
      </c>
      <c r="L959" s="26" t="str">
        <f t="shared" si="20"/>
        <v>LINK</v>
      </c>
      <c r="M959" s="12" t="s">
        <v>5108</v>
      </c>
      <c r="N959" s="12" t="s">
        <v>5109</v>
      </c>
    </row>
    <row r="960" spans="1:14" x14ac:dyDescent="0.3">
      <c r="A960" t="s">
        <v>1852</v>
      </c>
      <c r="B960" s="6">
        <v>1071</v>
      </c>
      <c r="C960" t="s">
        <v>1853</v>
      </c>
      <c r="E960" s="1" t="s">
        <v>168</v>
      </c>
      <c r="G960" s="2" t="s">
        <v>865</v>
      </c>
      <c r="K960" t="str">
        <f>IF(H960&gt;"","\\QNAP-TS-253A/"&amp;VLOOKUP(H960,Plattenzuordnung!$A$2:$B$8,2,FALSE)&amp;"/"&amp;I960,"")</f>
        <v/>
      </c>
      <c r="L960" s="26" t="str">
        <f t="shared" si="20"/>
        <v/>
      </c>
      <c r="M960" s="12" t="s">
        <v>4122</v>
      </c>
    </row>
    <row r="961" spans="1:14" x14ac:dyDescent="0.3">
      <c r="A961" t="s">
        <v>1854</v>
      </c>
      <c r="B961" s="6">
        <v>645</v>
      </c>
      <c r="C961" s="9" t="s">
        <v>6030</v>
      </c>
      <c r="D961" s="10">
        <v>1</v>
      </c>
      <c r="E961" s="1" t="s">
        <v>106</v>
      </c>
      <c r="F961" s="1" t="s">
        <v>45</v>
      </c>
      <c r="G961" s="2" t="s">
        <v>570</v>
      </c>
      <c r="H961" s="1" t="s">
        <v>2578</v>
      </c>
      <c r="I961" s="5" t="s">
        <v>5488</v>
      </c>
      <c r="K961" t="str">
        <f>IF(H961&gt;"","\\QNAP-TS-253A/"&amp;VLOOKUP(H961,Plattenzuordnung!$A$2:$B$8,2,FALSE)&amp;"/"&amp;I961,"")</f>
        <v>\\QNAP-TS-253A/USB_Video_D/Pink Floyd Behind the Wall.mp4</v>
      </c>
      <c r="L961" s="26" t="str">
        <f t="shared" si="20"/>
        <v>LINK</v>
      </c>
      <c r="M961" s="12" t="s">
        <v>3946</v>
      </c>
      <c r="N961" s="12" t="s">
        <v>3947</v>
      </c>
    </row>
    <row r="962" spans="1:14" x14ac:dyDescent="0.3">
      <c r="A962" t="s">
        <v>4945</v>
      </c>
      <c r="B962" s="6">
        <v>1308</v>
      </c>
      <c r="C962" s="9" t="s">
        <v>2606</v>
      </c>
      <c r="D962" s="10"/>
      <c r="E962" s="1" t="s">
        <v>106</v>
      </c>
      <c r="F962" s="1" t="s">
        <v>14</v>
      </c>
      <c r="G962" s="2">
        <v>44047</v>
      </c>
      <c r="H962" s="10" t="s">
        <v>2578</v>
      </c>
      <c r="I962" s="8" t="s">
        <v>5433</v>
      </c>
      <c r="J962" s="10"/>
      <c r="K962" t="str">
        <f>IF(H962&gt;"","\\QNAP-TS-253A/"&amp;VLOOKUP(H962,Plattenzuordnung!$A$2:$B$8,2,FALSE)&amp;"/"&amp;I962,"")</f>
        <v>\\QNAP-TS-253A/USB_Video_D/Pink Floyd Delicate Sound of Thunder.mp4</v>
      </c>
      <c r="L962" s="26" t="str">
        <f t="shared" si="20"/>
        <v>LINK</v>
      </c>
      <c r="M962" s="19" t="s">
        <v>4946</v>
      </c>
      <c r="N962" s="12" t="s">
        <v>3947</v>
      </c>
    </row>
    <row r="963" spans="1:14" x14ac:dyDescent="0.3">
      <c r="A963" t="s">
        <v>1855</v>
      </c>
      <c r="B963" s="6">
        <v>802</v>
      </c>
      <c r="C963" s="9" t="s">
        <v>6031</v>
      </c>
      <c r="D963" s="10">
        <v>1</v>
      </c>
      <c r="E963" s="1" t="s">
        <v>106</v>
      </c>
      <c r="F963" s="1" t="s">
        <v>45</v>
      </c>
      <c r="G963" s="2" t="s">
        <v>763</v>
      </c>
      <c r="H963" s="1" t="s">
        <v>2578</v>
      </c>
      <c r="I963" s="5" t="s">
        <v>1856</v>
      </c>
      <c r="K963" t="str">
        <f>IF(H963&gt;"","\\QNAP-TS-253A/"&amp;VLOOKUP(H963,Plattenzuordnung!$A$2:$B$8,2,FALSE)&amp;"/"&amp;I963,"")</f>
        <v>\\QNAP-TS-253A/USB_Video_D/PJ Harvey in concert - paris 2011.ts</v>
      </c>
      <c r="L963" s="26" t="str">
        <f t="shared" si="20"/>
        <v>LINK</v>
      </c>
    </row>
    <row r="964" spans="1:14" x14ac:dyDescent="0.3">
      <c r="A964" t="s">
        <v>1857</v>
      </c>
      <c r="B964" s="6">
        <v>158</v>
      </c>
      <c r="C964" t="s">
        <v>131</v>
      </c>
      <c r="E964" s="1" t="s">
        <v>168</v>
      </c>
      <c r="G964" s="2" t="s">
        <v>42</v>
      </c>
      <c r="K964" t="str">
        <f>IF(H964&gt;"","\\QNAP-TS-253A/"&amp;VLOOKUP(H964,Plattenzuordnung!$A$2:$B$8,2,FALSE)&amp;"/"&amp;I964,"")</f>
        <v/>
      </c>
      <c r="L964" s="26" t="str">
        <f t="shared" si="20"/>
        <v/>
      </c>
      <c r="M964" s="12" t="s">
        <v>3152</v>
      </c>
    </row>
    <row r="965" spans="1:14" x14ac:dyDescent="0.3">
      <c r="A965" t="s">
        <v>1858</v>
      </c>
      <c r="B965" s="6">
        <v>570</v>
      </c>
      <c r="C965" t="s">
        <v>1859</v>
      </c>
      <c r="E965" s="1" t="s">
        <v>179</v>
      </c>
      <c r="F965" s="1" t="s">
        <v>14</v>
      </c>
      <c r="G965" s="2" t="s">
        <v>596</v>
      </c>
      <c r="H965" s="1" t="s">
        <v>2578</v>
      </c>
      <c r="I965" s="5" t="s">
        <v>5489</v>
      </c>
      <c r="K965" t="str">
        <f>IF(H965&gt;"","\\QNAP-TS-253A/"&amp;VLOOKUP(H965,Plattenzuordnung!$A$2:$B$8,2,FALSE)&amp;"/"&amp;I965,"")</f>
        <v>\\QNAP-TS-253A/USB_Video_D/Platoon.mpg</v>
      </c>
      <c r="L965" s="26" t="str">
        <f t="shared" si="20"/>
        <v>LINK</v>
      </c>
      <c r="M965" s="12" t="s">
        <v>2926</v>
      </c>
      <c r="N965" s="12" t="s">
        <v>3834</v>
      </c>
    </row>
    <row r="966" spans="1:14" x14ac:dyDescent="0.3">
      <c r="A966" t="s">
        <v>1860</v>
      </c>
      <c r="B966" s="6">
        <v>1101</v>
      </c>
      <c r="C966" t="s">
        <v>1861</v>
      </c>
      <c r="E966" s="1" t="s">
        <v>31</v>
      </c>
      <c r="F966" s="1" t="s">
        <v>14</v>
      </c>
      <c r="G966" s="2" t="s">
        <v>1046</v>
      </c>
      <c r="H966" s="10" t="s">
        <v>344</v>
      </c>
      <c r="I966" s="5" t="s">
        <v>2672</v>
      </c>
      <c r="K966" t="str">
        <f>IF(H966&gt;"","\\QNAP-TS-253A/"&amp;VLOOKUP(H966,Plattenzuordnung!$A$2:$B$8,2,FALSE)&amp;"/"&amp;I966,"")</f>
        <v>\\QNAP-TS-253A/USB_Video_C/Police Story - Back for Law.mp4</v>
      </c>
      <c r="L966" s="26" t="str">
        <f t="shared" si="20"/>
        <v>LINK</v>
      </c>
      <c r="M966" s="12" t="s">
        <v>4624</v>
      </c>
      <c r="N966" s="12" t="s">
        <v>4625</v>
      </c>
    </row>
    <row r="967" spans="1:14" x14ac:dyDescent="0.3">
      <c r="A967" t="s">
        <v>1862</v>
      </c>
      <c r="B967" s="6">
        <v>159</v>
      </c>
      <c r="C967" t="s">
        <v>1863</v>
      </c>
      <c r="E967" s="1" t="s">
        <v>31</v>
      </c>
      <c r="G967" s="2" t="s">
        <v>42</v>
      </c>
      <c r="K967" t="str">
        <f>IF(H967&gt;"","\\QNAP-TS-253A/"&amp;VLOOKUP(H967,Plattenzuordnung!$A$2:$B$8,2,FALSE)&amp;"/"&amp;I967,"")</f>
        <v/>
      </c>
      <c r="L967" s="26" t="str">
        <f t="shared" si="20"/>
        <v/>
      </c>
      <c r="M967" s="12" t="s">
        <v>3153</v>
      </c>
      <c r="N967" s="12" t="s">
        <v>3154</v>
      </c>
    </row>
    <row r="968" spans="1:14" x14ac:dyDescent="0.3">
      <c r="A968" t="s">
        <v>1864</v>
      </c>
      <c r="B968" s="6">
        <v>807</v>
      </c>
      <c r="C968" t="s">
        <v>1865</v>
      </c>
      <c r="E968" s="1" t="s">
        <v>53</v>
      </c>
      <c r="F968" s="1" t="s">
        <v>14</v>
      </c>
      <c r="G968" s="2" t="s">
        <v>1679</v>
      </c>
      <c r="H968" s="1" t="s">
        <v>2578</v>
      </c>
      <c r="I968" s="5" t="s">
        <v>5490</v>
      </c>
      <c r="K968" t="str">
        <f>IF(H968&gt;"","\\QNAP-TS-253A/"&amp;VLOOKUP(H968,Plattenzuordnung!$A$2:$B$8,2,FALSE)&amp;"/"&amp;I968,"")</f>
        <v>\\QNAP-TS-253A/USB_Video_D/Prestige - Die Meister der Magie.mp4</v>
      </c>
      <c r="L968" s="26" t="str">
        <f t="shared" si="20"/>
        <v>LINK</v>
      </c>
      <c r="M968" s="12" t="s">
        <v>3664</v>
      </c>
      <c r="N968" s="12" t="s">
        <v>4173</v>
      </c>
    </row>
    <row r="969" spans="1:14" x14ac:dyDescent="0.3">
      <c r="A969" t="s">
        <v>1866</v>
      </c>
      <c r="B969" s="6">
        <v>815</v>
      </c>
      <c r="C969" t="s">
        <v>6031</v>
      </c>
      <c r="D969" s="1">
        <v>3</v>
      </c>
      <c r="E969" s="1" t="s">
        <v>9</v>
      </c>
      <c r="F969" s="1" t="s">
        <v>45</v>
      </c>
      <c r="G969" s="2" t="s">
        <v>1867</v>
      </c>
      <c r="H969" s="1" t="s">
        <v>2600</v>
      </c>
      <c r="I969" s="5" t="s">
        <v>5595</v>
      </c>
      <c r="K969" t="str">
        <f>IF(H969&gt;"","\\QNAP-TS-253A/"&amp;VLOOKUP(H969,Plattenzuordnung!$A$2:$B$8,2,FALSE)&amp;"/"&amp;I969,"")</f>
        <v>\\QNAP-TS-253A/USB_Video_E/Pretty Woman.ts</v>
      </c>
      <c r="L969" s="26" t="str">
        <f t="shared" si="20"/>
        <v>LINK</v>
      </c>
      <c r="M969" s="12" t="s">
        <v>4185</v>
      </c>
      <c r="N969" s="12" t="s">
        <v>4186</v>
      </c>
    </row>
    <row r="970" spans="1:14" x14ac:dyDescent="0.3">
      <c r="A970" t="s">
        <v>1868</v>
      </c>
      <c r="B970" s="6">
        <v>160</v>
      </c>
      <c r="C970" t="s">
        <v>1869</v>
      </c>
      <c r="E970" s="1" t="s">
        <v>31</v>
      </c>
      <c r="G970" s="2" t="s">
        <v>42</v>
      </c>
      <c r="K970" t="str">
        <f>IF(H970&gt;"","\\QNAP-TS-253A/"&amp;VLOOKUP(H970,Plattenzuordnung!$A$2:$B$8,2,FALSE)&amp;"/"&amp;I970,"")</f>
        <v/>
      </c>
      <c r="L970" s="26" t="str">
        <f t="shared" si="20"/>
        <v/>
      </c>
    </row>
    <row r="971" spans="1:14" x14ac:dyDescent="0.3">
      <c r="A971" t="s">
        <v>1870</v>
      </c>
      <c r="B971" s="6">
        <v>1231</v>
      </c>
      <c r="C971" s="9" t="s">
        <v>6029</v>
      </c>
      <c r="D971" s="10">
        <v>1</v>
      </c>
      <c r="E971" s="1" t="s">
        <v>53</v>
      </c>
      <c r="F971" s="1" t="s">
        <v>45</v>
      </c>
      <c r="G971" s="2">
        <v>42963</v>
      </c>
      <c r="H971" s="1" t="s">
        <v>2578</v>
      </c>
      <c r="I971" s="5" t="s">
        <v>1871</v>
      </c>
      <c r="K971" t="str">
        <f>IF(H971&gt;"","\\QNAP-TS-253A/"&amp;VLOOKUP(H971,Plattenzuordnung!$A$2:$B$8,2,FALSE)&amp;"/"&amp;I971,"")</f>
        <v>\\QNAP-TS-253A/USB_Video_D/Prisoners.mpg</v>
      </c>
      <c r="L971" s="26" t="str">
        <f t="shared" si="20"/>
        <v>LINK</v>
      </c>
      <c r="M971" s="12" t="s">
        <v>4556</v>
      </c>
      <c r="N971" s="12" t="s">
        <v>4794</v>
      </c>
    </row>
    <row r="972" spans="1:14" x14ac:dyDescent="0.3">
      <c r="A972" t="s">
        <v>1872</v>
      </c>
      <c r="B972" s="6">
        <v>1126</v>
      </c>
      <c r="C972" t="s">
        <v>1873</v>
      </c>
      <c r="E972" s="1" t="s">
        <v>31</v>
      </c>
      <c r="F972" s="1" t="s">
        <v>14</v>
      </c>
      <c r="G972" s="2" t="s">
        <v>1874</v>
      </c>
      <c r="H972" s="10" t="s">
        <v>344</v>
      </c>
      <c r="I972" s="5" t="s">
        <v>2673</v>
      </c>
      <c r="K972" t="str">
        <f>IF(H972&gt;"","\\QNAP-TS-253A/"&amp;VLOOKUP(H972,Plattenzuordnung!$A$2:$B$8,2,FALSE)&amp;"/"&amp;I972,"")</f>
        <v>\\QNAP-TS-253A/USB_Video_C/Projekt - Peacemaker.mp4</v>
      </c>
      <c r="L972" s="26" t="str">
        <f t="shared" si="20"/>
        <v>LINK</v>
      </c>
      <c r="M972" s="12" t="s">
        <v>3735</v>
      </c>
      <c r="N972" s="12" t="s">
        <v>4660</v>
      </c>
    </row>
    <row r="973" spans="1:14" x14ac:dyDescent="0.3">
      <c r="A973" t="s">
        <v>5954</v>
      </c>
      <c r="B973" s="6">
        <v>1370</v>
      </c>
      <c r="C973" t="s">
        <v>4934</v>
      </c>
      <c r="D973" s="1">
        <v>4</v>
      </c>
      <c r="E973" s="1" t="s">
        <v>462</v>
      </c>
      <c r="F973" s="1" t="s">
        <v>14</v>
      </c>
      <c r="G973" s="2">
        <v>44610</v>
      </c>
      <c r="H973" s="10" t="s">
        <v>4951</v>
      </c>
      <c r="I973" s="8" t="s">
        <v>5955</v>
      </c>
      <c r="K973" t="str">
        <f>IF(H973&gt;"","\\QNAP-TS-253A/"&amp;VLOOKUP(H973,Plattenzuordnung!$A$2:$B$8,2,FALSE)&amp;"/"&amp;I973,"")</f>
        <v>\\QNAP-TS-253A/USB_Video_F/000 StreamDownload/Promising Young Woman.mp4</v>
      </c>
      <c r="L973" s="26" t="str">
        <f t="shared" si="20"/>
        <v>LINK</v>
      </c>
      <c r="M973" s="12" t="s">
        <v>5956</v>
      </c>
      <c r="N973" s="12" t="s">
        <v>5957</v>
      </c>
    </row>
    <row r="974" spans="1:14" x14ac:dyDescent="0.3">
      <c r="A974" s="9" t="s">
        <v>1875</v>
      </c>
      <c r="B974" s="6">
        <v>274</v>
      </c>
      <c r="C974" s="9" t="s">
        <v>6035</v>
      </c>
      <c r="D974" s="10">
        <v>2</v>
      </c>
      <c r="E974" s="1" t="s">
        <v>53</v>
      </c>
      <c r="F974" s="1" t="s">
        <v>14</v>
      </c>
      <c r="G974" s="2" t="s">
        <v>1876</v>
      </c>
      <c r="H974" s="10" t="s">
        <v>344</v>
      </c>
      <c r="I974" s="8" t="s">
        <v>5397</v>
      </c>
      <c r="J974" s="10"/>
      <c r="K974" t="str">
        <f>IF(H974&gt;"","\\QNAP-TS-253A/"&amp;VLOOKUP(H974,Plattenzuordnung!$A$2:$B$8,2,FALSE)&amp;"/"&amp;I974,"")</f>
        <v>\\QNAP-TS-253A/USB_Video_C/Public Enemies.wmv</v>
      </c>
      <c r="L974" s="26" t="str">
        <f t="shared" si="20"/>
        <v>LINK</v>
      </c>
      <c r="M974" s="12" t="s">
        <v>2966</v>
      </c>
      <c r="N974" s="12" t="s">
        <v>3346</v>
      </c>
    </row>
    <row r="975" spans="1:14" x14ac:dyDescent="0.3">
      <c r="A975" s="9" t="s">
        <v>5910</v>
      </c>
      <c r="B975" s="6">
        <v>1360</v>
      </c>
      <c r="C975" s="9" t="s">
        <v>4934</v>
      </c>
      <c r="D975" s="1">
        <v>4</v>
      </c>
      <c r="E975" s="1" t="s">
        <v>13</v>
      </c>
      <c r="F975" s="1" t="s">
        <v>14</v>
      </c>
      <c r="G975" s="2">
        <v>44519</v>
      </c>
      <c r="H975" s="10" t="s">
        <v>4951</v>
      </c>
      <c r="I975" s="8" t="s">
        <v>5911</v>
      </c>
      <c r="J975" s="10"/>
      <c r="K975" t="str">
        <f>IF(H975&gt;"","\\QNAP-TS-253A/"&amp;VLOOKUP(H975,Plattenzuordnung!$A$2:$B$8,2,FALSE)&amp;"/"&amp;I975,"")</f>
        <v>\\QNAP-TS-253A/USB_Video_F/000 StreamDownload/Puppylove - Erste Versuchung.mp4</v>
      </c>
      <c r="L975" s="26" t="str">
        <f t="shared" si="20"/>
        <v>LINK</v>
      </c>
      <c r="M975" s="12" t="s">
        <v>5912</v>
      </c>
      <c r="N975" s="12" t="s">
        <v>5913</v>
      </c>
    </row>
    <row r="976" spans="1:14" x14ac:dyDescent="0.3">
      <c r="A976" t="s">
        <v>1877</v>
      </c>
      <c r="B976" s="6">
        <v>857</v>
      </c>
      <c r="C976" t="s">
        <v>1878</v>
      </c>
      <c r="E976" s="1" t="s">
        <v>9</v>
      </c>
      <c r="F976" s="1" t="s">
        <v>14</v>
      </c>
      <c r="G976" s="2" t="s">
        <v>1879</v>
      </c>
      <c r="H976" s="1" t="s">
        <v>354</v>
      </c>
      <c r="I976" s="5" t="s">
        <v>5274</v>
      </c>
      <c r="K976" t="str">
        <f>IF(H976&gt;"","\\QNAP-TS-253A/"&amp;VLOOKUP(H976,Plattenzuordnung!$A$2:$B$8,2,FALSE)&amp;"/"&amp;I976,"")</f>
        <v>\\QNAP-TS-253A/USB_Video_B/Quartett.mp4</v>
      </c>
      <c r="L976" s="26" t="str">
        <f t="shared" si="20"/>
        <v>LINK</v>
      </c>
      <c r="M976" s="12" t="s">
        <v>4257</v>
      </c>
      <c r="N976" s="12" t="s">
        <v>4258</v>
      </c>
    </row>
    <row r="977" spans="1:14" x14ac:dyDescent="0.3">
      <c r="A977" t="s">
        <v>1880</v>
      </c>
      <c r="B977" s="6">
        <v>1100</v>
      </c>
      <c r="C977" s="9" t="s">
        <v>4934</v>
      </c>
      <c r="D977" s="10">
        <v>2</v>
      </c>
      <c r="E977" s="1" t="s">
        <v>9</v>
      </c>
      <c r="F977" s="10" t="s">
        <v>45</v>
      </c>
      <c r="G977" s="2" t="s">
        <v>1881</v>
      </c>
      <c r="H977" s="10" t="s">
        <v>344</v>
      </c>
      <c r="I977" s="5" t="s">
        <v>2841</v>
      </c>
      <c r="K977" t="str">
        <f>IF(H977&gt;"","\\QNAP-TS-253A/"&amp;VLOOKUP(H977,Plattenzuordnung!$A$2:$B$8,2,FALSE)&amp;"/"&amp;I977,"")</f>
        <v>\\QNAP-TS-253A/USB_Video_C/Quartett D'Amour - Liebe wen Du willst.mp4</v>
      </c>
      <c r="L977" s="26" t="str">
        <f t="shared" si="20"/>
        <v>LINK</v>
      </c>
      <c r="M977" s="12" t="s">
        <v>4622</v>
      </c>
      <c r="N977" s="12" t="s">
        <v>4623</v>
      </c>
    </row>
    <row r="978" spans="1:14" x14ac:dyDescent="0.3">
      <c r="A978" t="s">
        <v>1882</v>
      </c>
      <c r="B978" s="6">
        <v>721</v>
      </c>
      <c r="C978" s="9" t="s">
        <v>8</v>
      </c>
      <c r="D978" s="10">
        <v>4</v>
      </c>
      <c r="E978" s="1" t="s">
        <v>106</v>
      </c>
      <c r="F978" s="1" t="s">
        <v>41</v>
      </c>
      <c r="G978" s="2" t="s">
        <v>78</v>
      </c>
      <c r="H978" s="1" t="s">
        <v>2578</v>
      </c>
      <c r="I978" s="5" t="s">
        <v>1883</v>
      </c>
      <c r="K978" t="str">
        <f>IF(H978&gt;"","\\QNAP-TS-253A/"&amp;VLOOKUP(H978,Plattenzuordnung!$A$2:$B$8,2,FALSE)&amp;"/"&amp;I978,"")</f>
        <v>\\QNAP-TS-253A/USB_Video_D/Queen - Hungarian Rhapsody - Live in Budapest.ts</v>
      </c>
      <c r="L978" s="26" t="str">
        <f t="shared" si="20"/>
        <v>LINK</v>
      </c>
      <c r="N978" s="12" t="s">
        <v>4062</v>
      </c>
    </row>
    <row r="979" spans="1:14" x14ac:dyDescent="0.3">
      <c r="A979" t="s">
        <v>1884</v>
      </c>
      <c r="B979" s="6">
        <v>161</v>
      </c>
      <c r="C979" t="s">
        <v>2794</v>
      </c>
      <c r="E979" s="1" t="s">
        <v>106</v>
      </c>
      <c r="F979" s="1" t="s">
        <v>14</v>
      </c>
      <c r="G979" s="2" t="s">
        <v>42</v>
      </c>
      <c r="H979" s="1" t="s">
        <v>2600</v>
      </c>
      <c r="I979" s="5" t="s">
        <v>5594</v>
      </c>
      <c r="K979" t="str">
        <f>IF(H979&gt;"","\\QNAP-TS-253A/"&amp;VLOOKUP(H979,Plattenzuordnung!$A$2:$B$8,2,FALSE)&amp;"/"&amp;I979,"")</f>
        <v>\\QNAP-TS-253A/USB_Video_E/Queen - Rock Montreal &amp; Live Aid.mpg</v>
      </c>
      <c r="L979" s="26" t="str">
        <f t="shared" si="20"/>
        <v>LINK</v>
      </c>
      <c r="M979" s="12" t="s">
        <v>3155</v>
      </c>
      <c r="N979" s="12" t="s">
        <v>3156</v>
      </c>
    </row>
    <row r="980" spans="1:14" x14ac:dyDescent="0.3">
      <c r="A980" t="s">
        <v>1885</v>
      </c>
      <c r="B980" s="6">
        <v>722</v>
      </c>
      <c r="C980" s="9" t="s">
        <v>8</v>
      </c>
      <c r="D980" s="10">
        <v>4</v>
      </c>
      <c r="E980" s="1" t="s">
        <v>106</v>
      </c>
      <c r="F980" s="1" t="s">
        <v>41</v>
      </c>
      <c r="G980" s="2" t="s">
        <v>78</v>
      </c>
      <c r="H980" s="1" t="s">
        <v>2578</v>
      </c>
      <c r="I980" s="5" t="s">
        <v>1886</v>
      </c>
      <c r="K980" t="str">
        <f>IF(H980&gt;"","\\QNAP-TS-253A/"&amp;VLOOKUP(H980,Plattenzuordnung!$A$2:$B$8,2,FALSE)&amp;"/"&amp;I980,"")</f>
        <v>\\QNAP-TS-253A/USB_Video_D/Queen - The Freddy Mercury Tribute Concert.ts</v>
      </c>
      <c r="L980" s="26" t="str">
        <f t="shared" si="20"/>
        <v>LINK</v>
      </c>
      <c r="M980" s="12" t="s">
        <v>4063</v>
      </c>
      <c r="N980" s="12" t="s">
        <v>4064</v>
      </c>
    </row>
    <row r="981" spans="1:14" x14ac:dyDescent="0.3">
      <c r="A981" t="s">
        <v>1887</v>
      </c>
      <c r="B981" s="6">
        <v>453</v>
      </c>
      <c r="C981" t="s">
        <v>1888</v>
      </c>
      <c r="E981" s="1" t="s">
        <v>31</v>
      </c>
      <c r="F981" s="1" t="s">
        <v>14</v>
      </c>
      <c r="G981" s="2" t="s">
        <v>578</v>
      </c>
      <c r="H981" s="1" t="s">
        <v>2600</v>
      </c>
      <c r="I981" s="5" t="s">
        <v>5778</v>
      </c>
      <c r="K981" t="str">
        <f>IF(H981&gt;"","\\QNAP-TS-253A/"&amp;VLOOKUP(H981,Plattenzuordnung!$A$2:$B$8,2,FALSE)&amp;"/"&amp;I981,"")</f>
        <v>\\QNAP-TS-253A/USB_Video_E/RED Älter Härter Besser.mpg</v>
      </c>
      <c r="L981" s="26" t="str">
        <f t="shared" si="20"/>
        <v>LINK</v>
      </c>
      <c r="M981" s="12" t="s">
        <v>3059</v>
      </c>
      <c r="N981" s="12" t="s">
        <v>3643</v>
      </c>
    </row>
    <row r="982" spans="1:14" x14ac:dyDescent="0.3">
      <c r="A982" t="s">
        <v>1889</v>
      </c>
      <c r="B982" s="6">
        <v>915</v>
      </c>
      <c r="C982" t="s">
        <v>1890</v>
      </c>
      <c r="E982" s="1" t="s">
        <v>31</v>
      </c>
      <c r="F982" s="1" t="s">
        <v>14</v>
      </c>
      <c r="G982" s="2" t="s">
        <v>1891</v>
      </c>
      <c r="H982" s="1" t="s">
        <v>354</v>
      </c>
      <c r="I982" s="5" t="s">
        <v>5275</v>
      </c>
      <c r="K982" t="str">
        <f>IF(H982&gt;"","\\QNAP-TS-253A/"&amp;VLOOKUP(H982,Plattenzuordnung!$A$2:$B$8,2,FALSE)&amp;"/"&amp;I982,"")</f>
        <v>\\QNAP-TS-253A/USB_Video_B/RED 2 noch älter härter besser.mp4</v>
      </c>
      <c r="L982" s="26" t="str">
        <f t="shared" si="20"/>
        <v>LINK</v>
      </c>
      <c r="M982" s="12" t="s">
        <v>4352</v>
      </c>
      <c r="N982" s="12" t="s">
        <v>4353</v>
      </c>
    </row>
    <row r="983" spans="1:14" x14ac:dyDescent="0.3">
      <c r="A983" t="s">
        <v>1893</v>
      </c>
      <c r="B983" s="6">
        <v>415</v>
      </c>
      <c r="C983" t="s">
        <v>1894</v>
      </c>
      <c r="E983" s="1" t="s">
        <v>9</v>
      </c>
      <c r="G983" s="2" t="s">
        <v>1895</v>
      </c>
      <c r="K983" t="str">
        <f>IF(H983&gt;"","\\QNAP-TS-253A/"&amp;VLOOKUP(H983,Plattenzuordnung!$A$2:$B$8,2,FALSE)&amp;"/"&amp;I983,"")</f>
        <v/>
      </c>
      <c r="L983" s="26" t="str">
        <f t="shared" si="20"/>
        <v/>
      </c>
      <c r="M983" s="12" t="s">
        <v>3579</v>
      </c>
      <c r="N983" s="12" t="s">
        <v>3580</v>
      </c>
    </row>
    <row r="984" spans="1:14" x14ac:dyDescent="0.3">
      <c r="A984" t="s">
        <v>1896</v>
      </c>
      <c r="B984" s="6">
        <v>162</v>
      </c>
      <c r="C984" t="s">
        <v>2828</v>
      </c>
      <c r="E984" s="1" t="s">
        <v>512</v>
      </c>
      <c r="G984" s="2" t="s">
        <v>42</v>
      </c>
      <c r="K984" t="str">
        <f>IF(H984&gt;"","\\QNAP-TS-253A/"&amp;VLOOKUP(H984,Plattenzuordnung!$A$2:$B$8,2,FALSE)&amp;"/"&amp;I984,"")</f>
        <v/>
      </c>
      <c r="L984" s="26" t="str">
        <f t="shared" si="20"/>
        <v/>
      </c>
      <c r="M984" s="12" t="s">
        <v>3157</v>
      </c>
    </row>
    <row r="985" spans="1:14" x14ac:dyDescent="0.3">
      <c r="A985" t="s">
        <v>1897</v>
      </c>
      <c r="B985" s="6">
        <v>435</v>
      </c>
      <c r="C985" t="s">
        <v>6036</v>
      </c>
      <c r="D985" s="1">
        <v>3</v>
      </c>
      <c r="E985" s="1" t="s">
        <v>31</v>
      </c>
      <c r="F985" s="1" t="s">
        <v>41</v>
      </c>
      <c r="G985" s="2" t="s">
        <v>1590</v>
      </c>
      <c r="H985" s="1" t="s">
        <v>2600</v>
      </c>
      <c r="I985" s="5" t="s">
        <v>5593</v>
      </c>
      <c r="K985" t="str">
        <f>IF(H985&gt;"","\\QNAP-TS-253A/"&amp;VLOOKUP(H985,Plattenzuordnung!$A$2:$B$8,2,FALSE)&amp;"/"&amp;I985,"")</f>
        <v>\\QNAP-TS-253A/USB_Video_E/Red Dust - Die Wahrheit führt in die Freiheit.mpg</v>
      </c>
      <c r="L985" s="26" t="str">
        <f t="shared" si="20"/>
        <v>LINK</v>
      </c>
      <c r="M985" s="12" t="s">
        <v>3615</v>
      </c>
      <c r="N985" s="12" t="s">
        <v>3616</v>
      </c>
    </row>
    <row r="986" spans="1:14" x14ac:dyDescent="0.3">
      <c r="A986" t="s">
        <v>1898</v>
      </c>
      <c r="B986" s="6">
        <v>1008</v>
      </c>
      <c r="C986" t="s">
        <v>1899</v>
      </c>
      <c r="E986" s="1" t="s">
        <v>31</v>
      </c>
      <c r="F986" s="1" t="s">
        <v>14</v>
      </c>
      <c r="G986" s="2" t="s">
        <v>701</v>
      </c>
      <c r="H986" s="1" t="s">
        <v>354</v>
      </c>
      <c r="I986" s="5" t="s">
        <v>2755</v>
      </c>
      <c r="K986" t="str">
        <f>IF(H986&gt;"","\\QNAP-TS-253A/"&amp;VLOOKUP(H986,Plattenzuordnung!$A$2:$B$8,2,FALSE)&amp;"/"&amp;I986,"")</f>
        <v>\\QNAP-TS-253A/USB_Video_B/Redemtion - Stunde der Vergeltung.mp4</v>
      </c>
      <c r="L986" s="26" t="str">
        <f t="shared" si="20"/>
        <v>LINK</v>
      </c>
      <c r="M986" s="12" t="s">
        <v>4494</v>
      </c>
      <c r="N986" s="12" t="s">
        <v>4495</v>
      </c>
    </row>
    <row r="987" spans="1:14" x14ac:dyDescent="0.3">
      <c r="A987" t="s">
        <v>1900</v>
      </c>
      <c r="B987" s="6">
        <v>430</v>
      </c>
      <c r="C987" t="s">
        <v>6036</v>
      </c>
      <c r="D987" s="1">
        <v>3</v>
      </c>
      <c r="E987" s="1" t="s">
        <v>13</v>
      </c>
      <c r="F987" s="1" t="s">
        <v>14</v>
      </c>
      <c r="G987" s="2" t="s">
        <v>710</v>
      </c>
      <c r="H987" s="1" t="s">
        <v>2600</v>
      </c>
      <c r="I987" s="5" t="s">
        <v>5592</v>
      </c>
      <c r="K987" t="str">
        <f>IF(H987&gt;"","\\QNAP-TS-253A/"&amp;VLOOKUP(H987,Plattenzuordnung!$A$2:$B$8,2,FALSE)&amp;"/"&amp;I987,"")</f>
        <v>\\QNAP-TS-253A/USB_Video_E/Remember Me - Lebe den Augenblick.mpg</v>
      </c>
      <c r="L987" s="26" t="str">
        <f t="shared" si="20"/>
        <v>LINK</v>
      </c>
      <c r="M987" s="12" t="s">
        <v>3607</v>
      </c>
      <c r="N987" s="12" t="s">
        <v>3608</v>
      </c>
    </row>
    <row r="988" spans="1:14" x14ac:dyDescent="0.3">
      <c r="A988" s="9" t="s">
        <v>1901</v>
      </c>
      <c r="B988" s="6">
        <v>340</v>
      </c>
      <c r="C988" s="9" t="s">
        <v>6035</v>
      </c>
      <c r="D988" s="10">
        <v>2</v>
      </c>
      <c r="E988" s="1" t="s">
        <v>53</v>
      </c>
      <c r="F988" s="10" t="s">
        <v>45</v>
      </c>
      <c r="G988" s="2" t="s">
        <v>564</v>
      </c>
      <c r="H988" s="10" t="s">
        <v>344</v>
      </c>
      <c r="I988" s="8" t="s">
        <v>5398</v>
      </c>
      <c r="J988" s="10"/>
      <c r="K988" t="str">
        <f>IF(H988&gt;"","\\QNAP-TS-253A/"&amp;VLOOKUP(H988,Plattenzuordnung!$A$2:$B$8,2,FALSE)&amp;"/"&amp;I988,"")</f>
        <v>\\QNAP-TS-253A/USB_Video_C/Rendezvous mit einem Mörder.wmv</v>
      </c>
      <c r="L988" s="26" t="str">
        <f t="shared" si="20"/>
        <v>LINK</v>
      </c>
      <c r="M988" s="12" t="s">
        <v>3454</v>
      </c>
      <c r="N988" s="12" t="s">
        <v>3455</v>
      </c>
    </row>
    <row r="989" spans="1:14" x14ac:dyDescent="0.3">
      <c r="A989" t="s">
        <v>1902</v>
      </c>
      <c r="B989" s="6">
        <v>844</v>
      </c>
      <c r="C989" t="s">
        <v>1903</v>
      </c>
      <c r="E989" s="1" t="s">
        <v>512</v>
      </c>
      <c r="F989" s="1" t="s">
        <v>14</v>
      </c>
      <c r="G989" s="2" t="s">
        <v>1904</v>
      </c>
      <c r="H989" s="1" t="s">
        <v>354</v>
      </c>
      <c r="I989" s="5" t="s">
        <v>5276</v>
      </c>
      <c r="K989" t="str">
        <f>IF(H989&gt;"","\\QNAP-TS-253A/"&amp;VLOOKUP(H989,Plattenzuordnung!$A$2:$B$8,2,FALSE)&amp;"/"&amp;I989,"")</f>
        <v>\\QNAP-TS-253A/USB_Video_B/Renoir.mp4</v>
      </c>
      <c r="L989" s="26" t="str">
        <f t="shared" si="20"/>
        <v>LINK</v>
      </c>
      <c r="M989" s="12" t="s">
        <v>4236</v>
      </c>
      <c r="N989" s="12" t="s">
        <v>4237</v>
      </c>
    </row>
    <row r="990" spans="1:14" x14ac:dyDescent="0.3">
      <c r="A990" t="s">
        <v>1905</v>
      </c>
      <c r="B990" s="6">
        <v>883</v>
      </c>
      <c r="C990" t="s">
        <v>1906</v>
      </c>
      <c r="E990" s="1" t="s">
        <v>13</v>
      </c>
      <c r="F990" s="1" t="s">
        <v>14</v>
      </c>
      <c r="G990" s="2" t="s">
        <v>1907</v>
      </c>
      <c r="H990" s="1" t="s">
        <v>354</v>
      </c>
      <c r="I990" s="5" t="s">
        <v>5277</v>
      </c>
      <c r="K990" t="str">
        <f>IF(H990&gt;"","\\QNAP-TS-253A/"&amp;VLOOKUP(H990,Plattenzuordnung!$A$2:$B$8,2,FALSE)&amp;"/"&amp;I990,"")</f>
        <v>\\QNAP-TS-253A/USB_Video_B/Requiem for a Dream.mp4</v>
      </c>
      <c r="L990" s="26" t="str">
        <f t="shared" si="20"/>
        <v>LINK</v>
      </c>
      <c r="M990" s="12" t="s">
        <v>4220</v>
      </c>
      <c r="N990" s="12" t="s">
        <v>4301</v>
      </c>
    </row>
    <row r="991" spans="1:14" x14ac:dyDescent="0.3">
      <c r="A991" t="s">
        <v>1908</v>
      </c>
      <c r="B991" s="6">
        <v>588</v>
      </c>
      <c r="C991" t="s">
        <v>1909</v>
      </c>
      <c r="E991" s="1" t="s">
        <v>179</v>
      </c>
      <c r="G991" s="2" t="s">
        <v>1121</v>
      </c>
      <c r="K991" t="str">
        <f>IF(H991&gt;"","\\QNAP-TS-253A/"&amp;VLOOKUP(H991,Plattenzuordnung!$A$2:$B$8,2,FALSE)&amp;"/"&amp;I991,"")</f>
        <v/>
      </c>
      <c r="L991" s="26" t="str">
        <f t="shared" si="20"/>
        <v/>
      </c>
      <c r="M991" s="12" t="s">
        <v>3783</v>
      </c>
      <c r="N991" s="12" t="s">
        <v>3862</v>
      </c>
    </row>
    <row r="992" spans="1:14" x14ac:dyDescent="0.3">
      <c r="A992" t="s">
        <v>1910</v>
      </c>
      <c r="B992" s="6">
        <v>743</v>
      </c>
      <c r="C992" t="s">
        <v>1911</v>
      </c>
      <c r="E992" s="1" t="s">
        <v>13</v>
      </c>
      <c r="G992" s="2" t="s">
        <v>50</v>
      </c>
      <c r="K992" t="str">
        <f>IF(H992&gt;"","\\QNAP-TS-253A/"&amp;VLOOKUP(H992,Plattenzuordnung!$A$2:$B$8,2,FALSE)&amp;"/"&amp;I992,"")</f>
        <v/>
      </c>
      <c r="L992" s="26" t="str">
        <f t="shared" si="20"/>
        <v/>
      </c>
      <c r="M992" s="12" t="s">
        <v>3114</v>
      </c>
      <c r="N992" s="12" t="s">
        <v>4085</v>
      </c>
    </row>
    <row r="993" spans="1:14" x14ac:dyDescent="0.3">
      <c r="A993" t="s">
        <v>1912</v>
      </c>
      <c r="B993" s="6">
        <v>1180</v>
      </c>
      <c r="C993" t="s">
        <v>1913</v>
      </c>
      <c r="E993" s="1" t="s">
        <v>53</v>
      </c>
      <c r="F993" s="1" t="s">
        <v>14</v>
      </c>
      <c r="G993" s="2" t="s">
        <v>1914</v>
      </c>
      <c r="H993" s="1" t="s">
        <v>2600</v>
      </c>
      <c r="I993" s="5" t="s">
        <v>2809</v>
      </c>
      <c r="K993" t="str">
        <f>IF(H993&gt;"","\\QNAP-TS-253A/"&amp;VLOOKUP(H993,Plattenzuordnung!$A$2:$B$8,2,FALSE)&amp;"/"&amp;I993,"")</f>
        <v>\\QNAP-TS-253A/USB_Video_E/Return to Sender.mp4</v>
      </c>
      <c r="L993" s="26" t="str">
        <f t="shared" si="20"/>
        <v>LINK</v>
      </c>
      <c r="M993" s="12" t="s">
        <v>4734</v>
      </c>
      <c r="N993" s="12" t="s">
        <v>4735</v>
      </c>
    </row>
    <row r="994" spans="1:14" x14ac:dyDescent="0.3">
      <c r="A994" t="s">
        <v>6022</v>
      </c>
      <c r="B994" s="6">
        <v>1385</v>
      </c>
      <c r="C994" t="s">
        <v>4934</v>
      </c>
      <c r="D994" s="1">
        <v>4</v>
      </c>
      <c r="E994" s="1" t="s">
        <v>31</v>
      </c>
      <c r="F994" s="1" t="s">
        <v>14</v>
      </c>
      <c r="G994" s="2">
        <v>44675</v>
      </c>
      <c r="H994" s="1" t="s">
        <v>4951</v>
      </c>
      <c r="I994" s="8" t="s">
        <v>6023</v>
      </c>
      <c r="K994" t="str">
        <f>IF(H994&gt;"","\\QNAP-TS-253A/"&amp;VLOOKUP(H994,Plattenzuordnung!$A$2:$B$8,2,FALSE)&amp;"/"&amp;I994,"")</f>
        <v>\\QNAP-TS-253A/USB_Video_F/000 StreamDownload/Revenge.mp4</v>
      </c>
      <c r="L994" s="26" t="str">
        <f t="shared" si="20"/>
        <v>LINK</v>
      </c>
      <c r="M994" s="12" t="s">
        <v>6024</v>
      </c>
      <c r="N994" s="12" t="s">
        <v>6025</v>
      </c>
    </row>
    <row r="995" spans="1:14" x14ac:dyDescent="0.3">
      <c r="A995" t="s">
        <v>1915</v>
      </c>
      <c r="B995" s="6">
        <v>986</v>
      </c>
      <c r="C995" t="s">
        <v>1916</v>
      </c>
      <c r="E995" s="1" t="s">
        <v>38</v>
      </c>
      <c r="F995" s="1" t="s">
        <v>14</v>
      </c>
      <c r="G995" s="2" t="s">
        <v>1464</v>
      </c>
      <c r="H995" s="1" t="s">
        <v>354</v>
      </c>
      <c r="I995" s="5" t="s">
        <v>2756</v>
      </c>
      <c r="K995" t="str">
        <f>IF(H995&gt;"","\\QNAP-TS-253A/"&amp;VLOOKUP(H995,Plattenzuordnung!$A$2:$B$8,2,FALSE)&amp;"/"&amp;I995,"")</f>
        <v>\\QNAP-TS-253A/USB_Video_B/Richard the Lionheart - Der König von England .mp4</v>
      </c>
      <c r="L995" s="26" t="str">
        <f t="shared" si="20"/>
        <v>LINK</v>
      </c>
      <c r="M995" s="12" t="s">
        <v>4459</v>
      </c>
      <c r="N995" s="12" t="s">
        <v>4460</v>
      </c>
    </row>
    <row r="996" spans="1:14" x14ac:dyDescent="0.3">
      <c r="A996" t="s">
        <v>1917</v>
      </c>
      <c r="B996" s="6">
        <v>377</v>
      </c>
      <c r="C996" t="s">
        <v>6036</v>
      </c>
      <c r="D996" s="1">
        <v>3</v>
      </c>
      <c r="E996" s="1" t="s">
        <v>31</v>
      </c>
      <c r="F996" s="1" t="s">
        <v>41</v>
      </c>
      <c r="G996" s="2" t="s">
        <v>1918</v>
      </c>
      <c r="H996" s="1" t="s">
        <v>2600</v>
      </c>
      <c r="I996" s="5" t="s">
        <v>5591</v>
      </c>
      <c r="K996" t="str">
        <f>IF(H996&gt;"","\\QNAP-TS-253A/"&amp;VLOOKUP(H996,Plattenzuordnung!$A$2:$B$8,2,FALSE)&amp;"/"&amp;I996,"")</f>
        <v>\\QNAP-TS-253A/USB_Video_E/Ritter aus Leidenschaft.mpg</v>
      </c>
      <c r="L996" s="26" t="str">
        <f t="shared" si="20"/>
        <v>LINK</v>
      </c>
      <c r="M996" s="12" t="s">
        <v>3511</v>
      </c>
      <c r="N996" s="12" t="s">
        <v>3512</v>
      </c>
    </row>
    <row r="997" spans="1:14" x14ac:dyDescent="0.3">
      <c r="A997" t="s">
        <v>1919</v>
      </c>
      <c r="B997" s="6">
        <v>1248</v>
      </c>
      <c r="C997" s="9" t="s">
        <v>4934</v>
      </c>
      <c r="D997" s="10">
        <v>4</v>
      </c>
      <c r="E997" s="1" t="s">
        <v>1920</v>
      </c>
      <c r="F997" s="1" t="s">
        <v>45</v>
      </c>
      <c r="G997" s="2">
        <v>43133</v>
      </c>
      <c r="H997" s="10" t="s">
        <v>4951</v>
      </c>
      <c r="I997" s="5" t="s">
        <v>5846</v>
      </c>
      <c r="J997" s="1">
        <v>6</v>
      </c>
      <c r="K997" t="str">
        <f>IF(H997&gt;"","\\QNAP-TS-253A/"&amp;VLOOKUP(H997,Plattenzuordnung!$A$2:$B$8,2,FALSE)&amp;"/"&amp;I997,"")</f>
        <v>\\QNAP-TS-253A/USB_Video_F/River - Staffel 1/</v>
      </c>
      <c r="L997" s="26" t="str">
        <f t="shared" si="20"/>
        <v>LINK</v>
      </c>
      <c r="M997" s="12" t="s">
        <v>2892</v>
      </c>
      <c r="N997" s="12" t="s">
        <v>2893</v>
      </c>
    </row>
    <row r="998" spans="1:14" x14ac:dyDescent="0.3">
      <c r="A998" t="s">
        <v>1921</v>
      </c>
      <c r="B998" s="6">
        <v>164</v>
      </c>
      <c r="C998" t="s">
        <v>2700</v>
      </c>
      <c r="E998" s="1" t="s">
        <v>129</v>
      </c>
      <c r="F998" s="1" t="s">
        <v>41</v>
      </c>
      <c r="G998" s="2" t="s">
        <v>995</v>
      </c>
      <c r="H998" s="1" t="s">
        <v>2600</v>
      </c>
      <c r="I998" s="5" t="s">
        <v>5590</v>
      </c>
      <c r="K998" t="str">
        <f>IF(H998&gt;"","\\QNAP-TS-253A/"&amp;VLOOKUP(H998,Plattenzuordnung!$A$2:$B$8,2,FALSE)&amp;"/"&amp;I998,"")</f>
        <v>\\QNAP-TS-253A/USB_Video_E/Rob Roy.mpg</v>
      </c>
      <c r="L998" s="26" t="str">
        <f t="shared" si="20"/>
        <v>LINK</v>
      </c>
      <c r="M998" s="12" t="s">
        <v>2963</v>
      </c>
      <c r="N998" s="12" t="s">
        <v>3158</v>
      </c>
    </row>
    <row r="999" spans="1:14" x14ac:dyDescent="0.3">
      <c r="A999" t="s">
        <v>1922</v>
      </c>
      <c r="B999" s="6">
        <v>389</v>
      </c>
      <c r="C999" t="s">
        <v>6036</v>
      </c>
      <c r="D999" s="1">
        <v>3</v>
      </c>
      <c r="E999" s="1" t="s">
        <v>31</v>
      </c>
      <c r="F999" s="1" t="s">
        <v>14</v>
      </c>
      <c r="G999" s="2" t="s">
        <v>1000</v>
      </c>
      <c r="H999" s="1" t="s">
        <v>2600</v>
      </c>
      <c r="I999" s="5" t="s">
        <v>5589</v>
      </c>
      <c r="K999" t="str">
        <f>IF(H999&gt;"","\\QNAP-TS-253A/"&amp;VLOOKUP(H999,Plattenzuordnung!$A$2:$B$8,2,FALSE)&amp;"/"&amp;I999,"")</f>
        <v>\\QNAP-TS-253A/USB_Video_E/Robin Hood.mpg</v>
      </c>
      <c r="L999" s="26" t="str">
        <f t="shared" ref="L999:L1062" si="21">IF(H999&gt;"",HYPERLINK(K999,"LINK"),"")</f>
        <v>LINK</v>
      </c>
      <c r="M999" s="12" t="s">
        <v>2950</v>
      </c>
      <c r="N999" s="12" t="s">
        <v>3535</v>
      </c>
    </row>
    <row r="1000" spans="1:14" x14ac:dyDescent="0.3">
      <c r="A1000" t="s">
        <v>1923</v>
      </c>
      <c r="B1000" s="6">
        <v>977</v>
      </c>
      <c r="C1000" t="s">
        <v>6031</v>
      </c>
      <c r="D1000" s="1">
        <v>2</v>
      </c>
      <c r="E1000" s="1" t="s">
        <v>106</v>
      </c>
      <c r="F1000" s="1" t="s">
        <v>45</v>
      </c>
      <c r="G1000" s="2" t="s">
        <v>1786</v>
      </c>
      <c r="H1000" s="1" t="s">
        <v>354</v>
      </c>
      <c r="I1000" s="5" t="s">
        <v>5278</v>
      </c>
      <c r="K1000" t="str">
        <f>IF(H1000&gt;"","\\QNAP-TS-253A/"&amp;VLOOKUP(H1000,Plattenzuordnung!$A$2:$B$8,2,FALSE)&amp;"/"&amp;I1000,"")</f>
        <v>\\QNAP-TS-253A/USB_Video_B/Rolling Stones Crossfire Hurricane.ts</v>
      </c>
      <c r="L1000" s="26" t="str">
        <f t="shared" si="21"/>
        <v>LINK</v>
      </c>
      <c r="M1000" s="12" t="s">
        <v>4446</v>
      </c>
      <c r="N1000" s="12" t="s">
        <v>4447</v>
      </c>
    </row>
    <row r="1001" spans="1:14" x14ac:dyDescent="0.3">
      <c r="A1001" s="9" t="s">
        <v>1924</v>
      </c>
      <c r="B1001" s="6">
        <v>503</v>
      </c>
      <c r="C1001" t="s">
        <v>6036</v>
      </c>
      <c r="D1001" s="1">
        <v>2</v>
      </c>
      <c r="E1001" s="1" t="s">
        <v>106</v>
      </c>
      <c r="F1001" s="1" t="s">
        <v>41</v>
      </c>
      <c r="G1001" s="2" t="s">
        <v>216</v>
      </c>
      <c r="H1001" s="1" t="s">
        <v>344</v>
      </c>
      <c r="I1001" s="8" t="s">
        <v>5364</v>
      </c>
      <c r="J1001" s="10"/>
      <c r="K1001" t="str">
        <f>IF(H1001&gt;"","\\QNAP-TS-253A/"&amp;VLOOKUP(H1001,Plattenzuordnung!$A$2:$B$8,2,FALSE)&amp;"/"&amp;I1001,"")</f>
        <v>\\QNAP-TS-253A/USB_Video_C/Rolling Stones Gimme Shelter.mpg</v>
      </c>
      <c r="L1001" s="26" t="str">
        <f t="shared" si="21"/>
        <v>LINK</v>
      </c>
      <c r="M1001" s="12" t="s">
        <v>3721</v>
      </c>
    </row>
    <row r="1002" spans="1:14" x14ac:dyDescent="0.3">
      <c r="A1002" s="9" t="s">
        <v>6153</v>
      </c>
      <c r="B1002" s="6">
        <v>1412</v>
      </c>
      <c r="C1002" t="s">
        <v>4934</v>
      </c>
      <c r="E1002" s="1" t="s">
        <v>106</v>
      </c>
      <c r="F1002" s="1" t="s">
        <v>14</v>
      </c>
      <c r="G1002" s="2">
        <v>45292</v>
      </c>
      <c r="H1002" s="1" t="s">
        <v>2578</v>
      </c>
      <c r="I1002" s="9" t="s">
        <v>6154</v>
      </c>
      <c r="J1002" s="10"/>
      <c r="K1002" t="str">
        <f>IF(H1002&gt;"","\\QNAP-TS-253A/"&amp;VLOOKUP(H1002,Plattenzuordnung!$A$2:$B$8,2,FALSE)&amp;"/"&amp;I1002,"")</f>
        <v>\\QNAP-TS-253A/USB_Video_D/Rolling Stones - GRRR Live!.mp4</v>
      </c>
      <c r="L1002" s="26" t="str">
        <f t="shared" si="21"/>
        <v>LINK</v>
      </c>
      <c r="M1002" s="12" t="s">
        <v>6155</v>
      </c>
      <c r="N1002" s="12" t="s">
        <v>3159</v>
      </c>
    </row>
    <row r="1003" spans="1:14" x14ac:dyDescent="0.3">
      <c r="A1003" s="11" t="s">
        <v>1925</v>
      </c>
      <c r="B1003" s="6">
        <v>1214</v>
      </c>
      <c r="C1003" s="9" t="s">
        <v>2606</v>
      </c>
      <c r="D1003" s="10"/>
      <c r="E1003" s="1" t="s">
        <v>106</v>
      </c>
      <c r="F1003" s="1" t="s">
        <v>14</v>
      </c>
      <c r="G1003" s="2">
        <v>44181</v>
      </c>
      <c r="H1003" s="1" t="s">
        <v>2578</v>
      </c>
      <c r="I1003" s="8" t="s">
        <v>5779</v>
      </c>
      <c r="J1003" s="10"/>
      <c r="K1003" t="str">
        <f>IF(H1003&gt;"","\\QNAP-TS-253A/"&amp;VLOOKUP(H1003,Plattenzuordnung!$A$2:$B$8,2,FALSE)&amp;"/"&amp;I1003,"")</f>
        <v>\\QNAP-TS-253A/USB_Video_D/Rolling Stones Havana Moon.mp4</v>
      </c>
      <c r="L1003" s="26" t="str">
        <f t="shared" si="21"/>
        <v>LINK</v>
      </c>
      <c r="M1003" s="12" t="s">
        <v>3974</v>
      </c>
      <c r="N1003" s="12" t="s">
        <v>3159</v>
      </c>
    </row>
    <row r="1004" spans="1:14" x14ac:dyDescent="0.3">
      <c r="A1004" s="11" t="s">
        <v>5780</v>
      </c>
      <c r="B1004" s="6">
        <v>1350</v>
      </c>
      <c r="C1004" s="9" t="s">
        <v>2606</v>
      </c>
      <c r="D1004" s="10"/>
      <c r="E1004" s="1" t="s">
        <v>106</v>
      </c>
      <c r="F1004" s="1" t="s">
        <v>14</v>
      </c>
      <c r="G1004" s="2">
        <v>44181</v>
      </c>
      <c r="H1004" s="1" t="s">
        <v>2578</v>
      </c>
      <c r="I1004" s="8" t="s">
        <v>5781</v>
      </c>
      <c r="J1004" s="10"/>
      <c r="K1004" t="str">
        <f>IF(H1004&gt;"","\\QNAP-TS-253A/"&amp;VLOOKUP(H1004,Plattenzuordnung!$A$2:$B$8,2,FALSE)&amp;"/"&amp;I1004,"")</f>
        <v>\\QNAP-TS-253A/USB_Video_D/Rolling Stones Havana Moon - Bonus.mp4</v>
      </c>
      <c r="L1004" s="26" t="str">
        <f t="shared" si="21"/>
        <v>LINK</v>
      </c>
      <c r="M1004" s="12" t="s">
        <v>3974</v>
      </c>
      <c r="N1004" s="12" t="s">
        <v>3159</v>
      </c>
    </row>
    <row r="1005" spans="1:14" x14ac:dyDescent="0.3">
      <c r="A1005" t="s">
        <v>1926</v>
      </c>
      <c r="B1005" s="6">
        <v>323</v>
      </c>
      <c r="C1005" t="s">
        <v>6036</v>
      </c>
      <c r="D1005" s="1">
        <v>3</v>
      </c>
      <c r="E1005" s="1" t="s">
        <v>106</v>
      </c>
      <c r="F1005" s="1" t="s">
        <v>41</v>
      </c>
      <c r="G1005" s="2" t="s">
        <v>101</v>
      </c>
      <c r="H1005" s="1" t="s">
        <v>2600</v>
      </c>
      <c r="I1005" s="5" t="s">
        <v>5770</v>
      </c>
      <c r="K1005" t="str">
        <f>IF(H1005&gt;"","\\QNAP-TS-253A/"&amp;VLOOKUP(H1005,Plattenzuordnung!$A$2:$B$8,2,FALSE)&amp;"/"&amp;I1005,"")</f>
        <v>\\QNAP-TS-253A/USB_Video_E/Rolling Stones Ladies and Gentlemen .mpg</v>
      </c>
      <c r="L1005" s="26" t="str">
        <f t="shared" si="21"/>
        <v>LINK</v>
      </c>
      <c r="N1005" s="12" t="s">
        <v>3428</v>
      </c>
    </row>
    <row r="1006" spans="1:14" x14ac:dyDescent="0.3">
      <c r="A1006" t="s">
        <v>1927</v>
      </c>
      <c r="B1006" s="6">
        <v>165</v>
      </c>
      <c r="C1006" t="s">
        <v>2700</v>
      </c>
      <c r="E1006" s="1" t="s">
        <v>106</v>
      </c>
      <c r="F1006" s="1" t="s">
        <v>41</v>
      </c>
      <c r="G1006" s="2" t="s">
        <v>42</v>
      </c>
      <c r="H1006" s="1" t="s">
        <v>4951</v>
      </c>
      <c r="I1006" s="5" t="s">
        <v>5847</v>
      </c>
      <c r="J1006" s="1">
        <v>3</v>
      </c>
      <c r="K1006" t="str">
        <f>IF(H1006&gt;"","\\QNAP-TS-253A/"&amp;VLOOKUP(H1006,Plattenzuordnung!$A$2:$B$8,2,FALSE)&amp;"/"&amp;I1006,"")</f>
        <v>\\QNAP-TS-253A/USB_Video_F/Rolling Stones - The Biggest Bang/</v>
      </c>
      <c r="L1006" s="26" t="str">
        <f t="shared" si="21"/>
        <v>LINK</v>
      </c>
      <c r="N1006" s="12" t="s">
        <v>3159</v>
      </c>
    </row>
    <row r="1007" spans="1:14" x14ac:dyDescent="0.3">
      <c r="A1007" t="s">
        <v>1928</v>
      </c>
      <c r="B1007" s="6">
        <v>982</v>
      </c>
      <c r="C1007" t="s">
        <v>1929</v>
      </c>
      <c r="E1007" s="1" t="s">
        <v>106</v>
      </c>
      <c r="F1007" s="1" t="s">
        <v>14</v>
      </c>
      <c r="G1007" s="2" t="s">
        <v>1666</v>
      </c>
      <c r="H1007" s="1" t="s">
        <v>354</v>
      </c>
      <c r="I1007" s="5" t="s">
        <v>2757</v>
      </c>
      <c r="K1007" t="str">
        <f>IF(H1007&gt;"","\\QNAP-TS-253A/"&amp;VLOOKUP(H1007,Plattenzuordnung!$A$2:$B$8,2,FALSE)&amp;"/"&amp;I1007,"")</f>
        <v>\\QNAP-TS-253A/USB_Video_B/Rolling Stones Midnight Rambler - The Movie.mpg</v>
      </c>
      <c r="L1007" s="26" t="str">
        <f t="shared" si="21"/>
        <v>LINK</v>
      </c>
      <c r="N1007" s="12" t="s">
        <v>4447</v>
      </c>
    </row>
    <row r="1008" spans="1:14" x14ac:dyDescent="0.3">
      <c r="A1008" t="s">
        <v>1930</v>
      </c>
      <c r="B1008" s="6">
        <v>320</v>
      </c>
      <c r="C1008" t="s">
        <v>6035</v>
      </c>
      <c r="D1008" s="1">
        <v>3</v>
      </c>
      <c r="E1008" s="1" t="s">
        <v>106</v>
      </c>
      <c r="F1008" s="1" t="s">
        <v>45</v>
      </c>
      <c r="G1008" s="2" t="s">
        <v>195</v>
      </c>
      <c r="H1008" s="1" t="s">
        <v>2600</v>
      </c>
      <c r="I1008" s="5" t="s">
        <v>5769</v>
      </c>
      <c r="K1008" t="str">
        <f>IF(H1008&gt;"","\\QNAP-TS-253A/"&amp;VLOOKUP(H1008,Plattenzuordnung!$A$2:$B$8,2,FALSE)&amp;"/"&amp;I1008,"")</f>
        <v>\\QNAP-TS-253A/USB_Video_E/Rolling Stones Shine a Light.wmv</v>
      </c>
      <c r="L1008" s="26" t="str">
        <f t="shared" si="21"/>
        <v>LINK</v>
      </c>
      <c r="M1008" s="12" t="s">
        <v>3110</v>
      </c>
      <c r="N1008" s="12" t="s">
        <v>3423</v>
      </c>
    </row>
    <row r="1009" spans="1:14" x14ac:dyDescent="0.3">
      <c r="A1009" t="s">
        <v>1931</v>
      </c>
      <c r="B1009" s="6">
        <v>653</v>
      </c>
      <c r="C1009" t="s">
        <v>1932</v>
      </c>
      <c r="E1009" s="1" t="s">
        <v>227</v>
      </c>
      <c r="F1009" s="1" t="s">
        <v>14</v>
      </c>
      <c r="G1009" s="2" t="s">
        <v>1933</v>
      </c>
      <c r="H1009" s="10" t="s">
        <v>4951</v>
      </c>
      <c r="I1009" s="5" t="s">
        <v>5848</v>
      </c>
      <c r="J1009" s="1">
        <v>22</v>
      </c>
      <c r="K1009" t="str">
        <f>IF(H1009&gt;"","\\QNAP-TS-253A/"&amp;VLOOKUP(H1009,Plattenzuordnung!$A$2:$B$8,2,FALSE)&amp;"/"&amp;I1009,"")</f>
        <v>\\QNAP-TS-253A/USB_Video_F/Rom Staffel 1 und 2/</v>
      </c>
      <c r="L1009" s="26" t="str">
        <f t="shared" si="21"/>
        <v>LINK</v>
      </c>
      <c r="N1009" s="12" t="s">
        <v>3961</v>
      </c>
    </row>
    <row r="1010" spans="1:14" x14ac:dyDescent="0.3">
      <c r="A1010" t="s">
        <v>1934</v>
      </c>
      <c r="B1010" s="6">
        <v>166</v>
      </c>
      <c r="C1010" t="s">
        <v>1935</v>
      </c>
      <c r="E1010" s="1" t="s">
        <v>31</v>
      </c>
      <c r="G1010" s="2" t="s">
        <v>42</v>
      </c>
      <c r="K1010" t="str">
        <f>IF(H1010&gt;"","\\QNAP-TS-253A/"&amp;VLOOKUP(H1010,Plattenzuordnung!$A$2:$B$8,2,FALSE)&amp;"/"&amp;I1010,"")</f>
        <v/>
      </c>
      <c r="L1010" s="26" t="str">
        <f t="shared" si="21"/>
        <v/>
      </c>
      <c r="N1010" s="12" t="s">
        <v>3160</v>
      </c>
    </row>
    <row r="1011" spans="1:14" x14ac:dyDescent="0.3">
      <c r="A1011" t="s">
        <v>1936</v>
      </c>
      <c r="B1011" s="6">
        <v>672</v>
      </c>
      <c r="C1011" t="s">
        <v>1937</v>
      </c>
      <c r="E1011" s="1" t="s">
        <v>13</v>
      </c>
      <c r="G1011" s="2" t="s">
        <v>782</v>
      </c>
      <c r="K1011" t="str">
        <f>IF(H1011&gt;"","\\QNAP-TS-253A/"&amp;VLOOKUP(H1011,Plattenzuordnung!$A$2:$B$8,2,FALSE)&amp;"/"&amp;I1011,"")</f>
        <v/>
      </c>
      <c r="L1011" s="26" t="str">
        <f t="shared" si="21"/>
        <v/>
      </c>
      <c r="M1011" s="12" t="s">
        <v>3993</v>
      </c>
      <c r="N1011" s="12" t="s">
        <v>3994</v>
      </c>
    </row>
    <row r="1012" spans="1:14" x14ac:dyDescent="0.3">
      <c r="A1012" t="s">
        <v>1938</v>
      </c>
      <c r="B1012" s="6">
        <v>591</v>
      </c>
      <c r="C1012" t="s">
        <v>1939</v>
      </c>
      <c r="E1012" s="1" t="s">
        <v>44</v>
      </c>
      <c r="F1012" s="1" t="s">
        <v>14</v>
      </c>
      <c r="G1012" s="2" t="s">
        <v>1743</v>
      </c>
      <c r="H1012" s="1" t="s">
        <v>2578</v>
      </c>
      <c r="I1012" s="5" t="s">
        <v>5491</v>
      </c>
      <c r="K1012" t="str">
        <f>IF(H1012&gt;"","\\QNAP-TS-253A/"&amp;VLOOKUP(H1012,Plattenzuordnung!$A$2:$B$8,2,FALSE)&amp;"/"&amp;I1012,"")</f>
        <v>\\QNAP-TS-253A/USB_Video_D/Room in Rome.mpg</v>
      </c>
      <c r="L1012" s="26" t="str">
        <f t="shared" si="21"/>
        <v>LINK</v>
      </c>
      <c r="M1012" s="12" t="s">
        <v>3438</v>
      </c>
      <c r="N1012" s="12" t="s">
        <v>3867</v>
      </c>
    </row>
    <row r="1013" spans="1:14" x14ac:dyDescent="0.3">
      <c r="A1013" t="s">
        <v>1940</v>
      </c>
      <c r="B1013" s="6">
        <v>413</v>
      </c>
      <c r="C1013" t="s">
        <v>6036</v>
      </c>
      <c r="D1013" s="1">
        <v>3</v>
      </c>
      <c r="E1013" s="1" t="s">
        <v>31</v>
      </c>
      <c r="F1013" s="1" t="s">
        <v>45</v>
      </c>
      <c r="G1013" s="2" t="s">
        <v>541</v>
      </c>
      <c r="H1013" s="1" t="s">
        <v>2600</v>
      </c>
      <c r="I1013" s="5" t="s">
        <v>5588</v>
      </c>
      <c r="K1013" t="str">
        <f>IF(H1013&gt;"","\\QNAP-TS-253A/"&amp;VLOOKUP(H1013,Plattenzuordnung!$A$2:$B$8,2,FALSE)&amp;"/"&amp;I1013,"")</f>
        <v>\\QNAP-TS-253A/USB_Video_E/Roter Drache.mpg</v>
      </c>
      <c r="L1013" s="26" t="str">
        <f t="shared" si="21"/>
        <v>LINK</v>
      </c>
      <c r="M1013" s="12" t="s">
        <v>3161</v>
      </c>
      <c r="N1013" s="12" t="s">
        <v>3576</v>
      </c>
    </row>
    <row r="1014" spans="1:14" x14ac:dyDescent="0.3">
      <c r="A1014" t="s">
        <v>1941</v>
      </c>
      <c r="B1014" s="6">
        <v>400</v>
      </c>
      <c r="C1014" t="s">
        <v>6036</v>
      </c>
      <c r="D1014" s="1">
        <v>3</v>
      </c>
      <c r="E1014" s="1" t="s">
        <v>13</v>
      </c>
      <c r="F1014" s="1" t="s">
        <v>45</v>
      </c>
      <c r="G1014" s="2" t="s">
        <v>1942</v>
      </c>
      <c r="H1014" s="1" t="s">
        <v>2600</v>
      </c>
      <c r="I1014" s="5" t="s">
        <v>5587</v>
      </c>
      <c r="K1014" t="str">
        <f>IF(H1014&gt;"","\\QNAP-TS-253A/"&amp;VLOOKUP(H1014,Plattenzuordnung!$A$2:$B$8,2,FALSE)&amp;"/"&amp;I1014,"")</f>
        <v>\\QNAP-TS-253A/USB_Video_E/Rotes Kornfeld.mpg</v>
      </c>
      <c r="L1014" s="26" t="str">
        <f t="shared" si="21"/>
        <v>LINK</v>
      </c>
      <c r="M1014" s="12" t="s">
        <v>3552</v>
      </c>
      <c r="N1014" s="12" t="s">
        <v>3553</v>
      </c>
    </row>
    <row r="1015" spans="1:14" x14ac:dyDescent="0.3">
      <c r="A1015" t="s">
        <v>1943</v>
      </c>
      <c r="B1015" s="6">
        <v>636</v>
      </c>
      <c r="C1015" t="s">
        <v>1944</v>
      </c>
      <c r="E1015" s="1" t="s">
        <v>9</v>
      </c>
      <c r="F1015" s="1" t="s">
        <v>14</v>
      </c>
      <c r="G1015" s="2" t="s">
        <v>1945</v>
      </c>
      <c r="H1015" s="1" t="s">
        <v>2578</v>
      </c>
      <c r="I1015" s="5" t="s">
        <v>5492</v>
      </c>
      <c r="K1015" t="str">
        <f>IF(H1015&gt;"","\\QNAP-TS-253A/"&amp;VLOOKUP(H1015,Plattenzuordnung!$A$2:$B$8,2,FALSE)&amp;"/"&amp;I1015,"")</f>
        <v>\\QNAP-TS-253A/USB_Video_D/Rubbeldiekatz.mp4</v>
      </c>
      <c r="L1015" s="26" t="str">
        <f t="shared" si="21"/>
        <v>LINK</v>
      </c>
      <c r="M1015" s="12" t="s">
        <v>3931</v>
      </c>
      <c r="N1015" s="12" t="s">
        <v>3932</v>
      </c>
    </row>
    <row r="1016" spans="1:14" x14ac:dyDescent="0.3">
      <c r="A1016" t="s">
        <v>1946</v>
      </c>
      <c r="B1016" s="6">
        <v>933</v>
      </c>
      <c r="C1016" t="s">
        <v>1947</v>
      </c>
      <c r="E1016" s="1" t="s">
        <v>9</v>
      </c>
      <c r="F1016" s="1" t="s">
        <v>439</v>
      </c>
      <c r="G1016" s="2" t="s">
        <v>1948</v>
      </c>
      <c r="H1016" s="1" t="s">
        <v>354</v>
      </c>
      <c r="I1016" s="5" t="s">
        <v>5279</v>
      </c>
      <c r="K1016" t="str">
        <f>IF(H1016&gt;"","\\QNAP-TS-253A/"&amp;VLOOKUP(H1016,Plattenzuordnung!$A$2:$B$8,2,FALSE)&amp;"/"&amp;I1016,"")</f>
        <v>\\QNAP-TS-253A/USB_Video_B/Ruby Sparks.mp4</v>
      </c>
      <c r="L1016" s="26" t="str">
        <f t="shared" si="21"/>
        <v>LINK</v>
      </c>
      <c r="M1016" s="12" t="s">
        <v>4379</v>
      </c>
      <c r="N1016" s="12" t="s">
        <v>4380</v>
      </c>
    </row>
    <row r="1017" spans="1:14" x14ac:dyDescent="0.3">
      <c r="A1017" t="s">
        <v>4902</v>
      </c>
      <c r="B1017" s="6">
        <v>1295</v>
      </c>
      <c r="C1017" s="9" t="s">
        <v>8</v>
      </c>
      <c r="D1017" s="10">
        <v>4</v>
      </c>
      <c r="E1017" s="10" t="s">
        <v>53</v>
      </c>
      <c r="F1017" s="1" t="s">
        <v>439</v>
      </c>
      <c r="G1017" s="2">
        <v>43515</v>
      </c>
      <c r="H1017" s="10" t="s">
        <v>2578</v>
      </c>
      <c r="I1017" s="8" t="s">
        <v>5190</v>
      </c>
      <c r="J1017" s="10"/>
      <c r="K1017" t="str">
        <f>IF(H1017&gt;"","\\QNAP-TS-253A/"&amp;VLOOKUP(H1017,Plattenzuordnung!$A$2:$B$8,2,FALSE)&amp;"/"&amp;I1017,"")</f>
        <v>\\QNAP-TS-253A/USB_Video_D/Ruf der Macht.mp4</v>
      </c>
      <c r="L1017" s="26" t="str">
        <f t="shared" si="21"/>
        <v>LINK</v>
      </c>
      <c r="M1017" s="19" t="s">
        <v>4903</v>
      </c>
      <c r="N1017" s="12" t="s">
        <v>4904</v>
      </c>
    </row>
    <row r="1018" spans="1:14" x14ac:dyDescent="0.3">
      <c r="A1018" t="s">
        <v>1950</v>
      </c>
      <c r="B1018" s="6">
        <v>532</v>
      </c>
      <c r="C1018" t="s">
        <v>1951</v>
      </c>
      <c r="E1018" s="1" t="s">
        <v>31</v>
      </c>
      <c r="G1018" s="2" t="s">
        <v>1952</v>
      </c>
      <c r="K1018" t="str">
        <f>IF(H1018&gt;"","\\QNAP-TS-253A/"&amp;VLOOKUP(H1018,Plattenzuordnung!$A$2:$B$8,2,FALSE)&amp;"/"&amp;I1018,"")</f>
        <v/>
      </c>
      <c r="L1018" s="26" t="str">
        <f t="shared" si="21"/>
        <v/>
      </c>
      <c r="M1018" s="12" t="s">
        <v>3771</v>
      </c>
      <c r="N1018" s="12" t="s">
        <v>3772</v>
      </c>
    </row>
    <row r="1019" spans="1:14" x14ac:dyDescent="0.3">
      <c r="A1019" t="s">
        <v>1953</v>
      </c>
      <c r="B1019" s="6">
        <v>941</v>
      </c>
      <c r="C1019" t="s">
        <v>1954</v>
      </c>
      <c r="E1019" s="1" t="s">
        <v>13</v>
      </c>
      <c r="F1019" s="1" t="s">
        <v>439</v>
      </c>
      <c r="G1019" s="2" t="s">
        <v>607</v>
      </c>
      <c r="H1019" s="1" t="s">
        <v>354</v>
      </c>
      <c r="I1019" s="5" t="s">
        <v>5280</v>
      </c>
      <c r="K1019" t="str">
        <f>IF(H1019&gt;"","\\QNAP-TS-253A/"&amp;VLOOKUP(H1019,Plattenzuordnung!$A$2:$B$8,2,FALSE)&amp;"/"&amp;I1019,"")</f>
        <v>\\QNAP-TS-253A/USB_Video_B/Rum Diary.mp4</v>
      </c>
      <c r="L1019" s="26" t="str">
        <f t="shared" si="21"/>
        <v>LINK</v>
      </c>
      <c r="M1019" s="12" t="s">
        <v>4390</v>
      </c>
      <c r="N1019" s="12" t="s">
        <v>4391</v>
      </c>
    </row>
    <row r="1020" spans="1:14" x14ac:dyDescent="0.3">
      <c r="A1020" t="s">
        <v>1955</v>
      </c>
      <c r="B1020" s="6">
        <v>730</v>
      </c>
      <c r="C1020" s="9" t="s">
        <v>8</v>
      </c>
      <c r="D1020" s="10">
        <v>4</v>
      </c>
      <c r="E1020" s="1" t="s">
        <v>106</v>
      </c>
      <c r="F1020" s="1" t="s">
        <v>41</v>
      </c>
      <c r="G1020" s="2" t="s">
        <v>78</v>
      </c>
      <c r="H1020" s="1" t="s">
        <v>2578</v>
      </c>
      <c r="I1020" s="5" t="s">
        <v>1956</v>
      </c>
      <c r="K1020" t="str">
        <f>IF(H1020&gt;"","\\QNAP-TS-253A/"&amp;VLOOKUP(H1020,Plattenzuordnung!$A$2:$B$8,2,FALSE)&amp;"/"&amp;I1020,"")</f>
        <v>\\QNAP-TS-253A/USB_Video_D/Rumer - Ein Portrait.ts</v>
      </c>
      <c r="L1020" s="26" t="str">
        <f t="shared" si="21"/>
        <v>LINK</v>
      </c>
    </row>
    <row r="1021" spans="1:14" x14ac:dyDescent="0.3">
      <c r="A1021" t="s">
        <v>1957</v>
      </c>
      <c r="B1021" s="6">
        <v>381</v>
      </c>
      <c r="C1021" t="s">
        <v>6036</v>
      </c>
      <c r="D1021" s="1">
        <v>3</v>
      </c>
      <c r="E1021" s="1" t="s">
        <v>53</v>
      </c>
      <c r="F1021" s="1" t="s">
        <v>14</v>
      </c>
      <c r="G1021" s="2" t="s">
        <v>161</v>
      </c>
      <c r="H1021" s="1" t="s">
        <v>2600</v>
      </c>
      <c r="I1021" s="5" t="s">
        <v>5586</v>
      </c>
      <c r="K1021" t="str">
        <f>IF(H1021&gt;"","\\QNAP-TS-253A/"&amp;VLOOKUP(H1021,Plattenzuordnung!$A$2:$B$8,2,FALSE)&amp;"/"&amp;I1021,"")</f>
        <v>\\QNAP-TS-253A/USB_Video_E/Run for her Life.mpg</v>
      </c>
      <c r="L1021" s="26" t="str">
        <f t="shared" si="21"/>
        <v>LINK</v>
      </c>
      <c r="M1021" s="12" t="s">
        <v>3519</v>
      </c>
      <c r="N1021" s="12" t="s">
        <v>3520</v>
      </c>
    </row>
    <row r="1022" spans="1:14" x14ac:dyDescent="0.3">
      <c r="A1022" t="s">
        <v>1958</v>
      </c>
      <c r="B1022" s="6">
        <v>167</v>
      </c>
      <c r="C1022" t="s">
        <v>1959</v>
      </c>
      <c r="E1022" s="1" t="s">
        <v>31</v>
      </c>
      <c r="G1022" s="2" t="s">
        <v>42</v>
      </c>
      <c r="K1022" t="str">
        <f>IF(H1022&gt;"","\\QNAP-TS-253A/"&amp;VLOOKUP(H1022,Plattenzuordnung!$A$2:$B$8,2,FALSE)&amp;"/"&amp;I1022,"")</f>
        <v/>
      </c>
      <c r="L1022" s="26" t="str">
        <f t="shared" si="21"/>
        <v/>
      </c>
      <c r="M1022" s="12" t="s">
        <v>3161</v>
      </c>
      <c r="N1022" s="12" t="s">
        <v>3162</v>
      </c>
    </row>
    <row r="1023" spans="1:14" x14ac:dyDescent="0.3">
      <c r="A1023" t="s">
        <v>1960</v>
      </c>
      <c r="B1023" s="6">
        <v>926</v>
      </c>
      <c r="C1023" t="s">
        <v>1961</v>
      </c>
      <c r="E1023" s="1" t="s">
        <v>9</v>
      </c>
      <c r="F1023" s="1" t="s">
        <v>14</v>
      </c>
      <c r="G1023" s="2" t="s">
        <v>1379</v>
      </c>
      <c r="H1023" s="1" t="s">
        <v>354</v>
      </c>
      <c r="I1023" s="5" t="s">
        <v>5281</v>
      </c>
      <c r="K1023" t="str">
        <f>IF(H1023&gt;"","\\QNAP-TS-253A/"&amp;VLOOKUP(H1023,Plattenzuordnung!$A$2:$B$8,2,FALSE)&amp;"/"&amp;I1023,"")</f>
        <v>\\QNAP-TS-253A/USB_Video_B/Russendisko.mp4</v>
      </c>
      <c r="L1023" s="26" t="str">
        <f t="shared" si="21"/>
        <v>LINK</v>
      </c>
      <c r="M1023" s="12" t="s">
        <v>4370</v>
      </c>
      <c r="N1023" s="12" t="s">
        <v>4371</v>
      </c>
    </row>
    <row r="1024" spans="1:14" x14ac:dyDescent="0.3">
      <c r="A1024" t="s">
        <v>1962</v>
      </c>
      <c r="B1024" s="6">
        <v>871</v>
      </c>
      <c r="C1024" t="s">
        <v>1963</v>
      </c>
      <c r="E1024" s="1" t="s">
        <v>13</v>
      </c>
      <c r="F1024" s="1" t="s">
        <v>14</v>
      </c>
      <c r="G1024" s="2" t="s">
        <v>1803</v>
      </c>
      <c r="H1024" s="1" t="s">
        <v>354</v>
      </c>
      <c r="I1024" s="5" t="s">
        <v>5282</v>
      </c>
      <c r="K1024" t="str">
        <f>IF(H1024&gt;"","\\QNAP-TS-253A/"&amp;VLOOKUP(H1024,Plattenzuordnung!$A$2:$B$8,2,FALSE)&amp;"/"&amp;I1024,"")</f>
        <v>\\QNAP-TS-253A/USB_Video_B/Safe Haven.mp4</v>
      </c>
      <c r="L1024" s="26" t="str">
        <f t="shared" si="21"/>
        <v>LINK</v>
      </c>
      <c r="M1024" s="12" t="s">
        <v>3043</v>
      </c>
      <c r="N1024" s="12" t="s">
        <v>4281</v>
      </c>
    </row>
    <row r="1025" spans="1:14" x14ac:dyDescent="0.3">
      <c r="A1025" t="s">
        <v>1964</v>
      </c>
      <c r="B1025" s="6">
        <v>168</v>
      </c>
      <c r="C1025" t="s">
        <v>1965</v>
      </c>
      <c r="E1025" s="1" t="s">
        <v>53</v>
      </c>
      <c r="G1025" s="2" t="s">
        <v>42</v>
      </c>
      <c r="K1025" t="str">
        <f>IF(H1025&gt;"","\\QNAP-TS-253A/"&amp;VLOOKUP(H1025,Plattenzuordnung!$A$2:$B$8,2,FALSE)&amp;"/"&amp;I1025,"")</f>
        <v/>
      </c>
      <c r="L1025" s="26" t="str">
        <f t="shared" si="21"/>
        <v/>
      </c>
      <c r="M1025" s="12" t="s">
        <v>3163</v>
      </c>
      <c r="N1025" s="12" t="s">
        <v>3164</v>
      </c>
    </row>
    <row r="1026" spans="1:14" x14ac:dyDescent="0.3">
      <c r="A1026" t="s">
        <v>1966</v>
      </c>
      <c r="B1026" s="6">
        <v>1215</v>
      </c>
      <c r="C1026" s="9" t="s">
        <v>6031</v>
      </c>
      <c r="D1026" s="10">
        <v>1</v>
      </c>
      <c r="E1026" s="1" t="s">
        <v>13</v>
      </c>
      <c r="F1026" s="1" t="s">
        <v>45</v>
      </c>
      <c r="G1026" s="2" t="s">
        <v>1013</v>
      </c>
      <c r="H1026" s="1" t="s">
        <v>2578</v>
      </c>
      <c r="I1026" s="5" t="s">
        <v>1967</v>
      </c>
      <c r="K1026" t="str">
        <f>IF(H1026&gt;"","\\QNAP-TS-253A/"&amp;VLOOKUP(H1026,Plattenzuordnung!$A$2:$B$8,2,FALSE)&amp;"/"&amp;I1026,"")</f>
        <v>\\QNAP-TS-253A/USB_Video_D/Sag mir nichts.ts</v>
      </c>
      <c r="L1026" s="26" t="str">
        <f t="shared" si="21"/>
        <v>LINK</v>
      </c>
      <c r="M1026" s="12" t="s">
        <v>4773</v>
      </c>
      <c r="N1026" s="12" t="s">
        <v>4774</v>
      </c>
    </row>
    <row r="1027" spans="1:14" x14ac:dyDescent="0.3">
      <c r="A1027" t="s">
        <v>1968</v>
      </c>
      <c r="B1027" s="6">
        <v>169</v>
      </c>
      <c r="C1027" t="s">
        <v>1969</v>
      </c>
      <c r="E1027" s="1" t="s">
        <v>31</v>
      </c>
      <c r="G1027" s="2" t="s">
        <v>1970</v>
      </c>
      <c r="K1027" t="str">
        <f>IF(H1027&gt;"","\\QNAP-TS-253A/"&amp;VLOOKUP(H1027,Plattenzuordnung!$A$2:$B$8,2,FALSE)&amp;"/"&amp;I1027,"")</f>
        <v/>
      </c>
      <c r="L1027" s="26" t="str">
        <f t="shared" si="21"/>
        <v/>
      </c>
      <c r="M1027" s="12" t="s">
        <v>3165</v>
      </c>
      <c r="N1027" s="12" t="s">
        <v>3166</v>
      </c>
    </row>
    <row r="1028" spans="1:14" x14ac:dyDescent="0.3">
      <c r="A1028" t="s">
        <v>1971</v>
      </c>
      <c r="B1028" s="6">
        <v>170</v>
      </c>
      <c r="C1028" t="s">
        <v>1972</v>
      </c>
      <c r="E1028" s="1" t="s">
        <v>9</v>
      </c>
      <c r="F1028" s="1" t="s">
        <v>41</v>
      </c>
      <c r="G1028" s="2" t="s">
        <v>63</v>
      </c>
      <c r="H1028" s="1" t="s">
        <v>2578</v>
      </c>
      <c r="I1028" s="5" t="s">
        <v>5498</v>
      </c>
      <c r="K1028" t="str">
        <f>IF(H1028&gt;"","\\QNAP-TS-253A/"&amp;VLOOKUP(H1028,Plattenzuordnung!$A$2:$B$8,2,FALSE)&amp;"/"&amp;I1028,"")</f>
        <v>\\QNAP-TS-253A/USB_Video_D/Saint Jacques Pilgern auf Französisch.mpg</v>
      </c>
      <c r="L1028" s="27" t="str">
        <f t="shared" si="21"/>
        <v>LINK</v>
      </c>
      <c r="M1028" s="12" t="s">
        <v>3167</v>
      </c>
      <c r="N1028" s="12" t="s">
        <v>3168</v>
      </c>
    </row>
    <row r="1029" spans="1:14" x14ac:dyDescent="0.3">
      <c r="A1029" t="s">
        <v>1973</v>
      </c>
      <c r="B1029" s="6">
        <v>949</v>
      </c>
      <c r="C1029" t="s">
        <v>1974</v>
      </c>
      <c r="E1029" s="1" t="s">
        <v>13</v>
      </c>
      <c r="F1029" s="1" t="s">
        <v>14</v>
      </c>
      <c r="G1029" s="2" t="s">
        <v>550</v>
      </c>
      <c r="H1029" s="1" t="s">
        <v>354</v>
      </c>
      <c r="I1029" s="5" t="s">
        <v>5283</v>
      </c>
      <c r="K1029" t="str">
        <f>IF(H1029&gt;"","\\QNAP-TS-253A/"&amp;VLOOKUP(H1029,Plattenzuordnung!$A$2:$B$8,2,FALSE)&amp;"/"&amp;I1029,"")</f>
        <v>\\QNAP-TS-253A/USB_Video_B/Salon Kitty.mp4</v>
      </c>
      <c r="L1029" s="26" t="str">
        <f t="shared" si="21"/>
        <v>LINK</v>
      </c>
      <c r="M1029" s="12" t="s">
        <v>4401</v>
      </c>
      <c r="N1029" s="12" t="s">
        <v>4402</v>
      </c>
    </row>
    <row r="1030" spans="1:14" x14ac:dyDescent="0.3">
      <c r="A1030" t="s">
        <v>1975</v>
      </c>
      <c r="B1030" s="6">
        <v>450</v>
      </c>
      <c r="C1030" t="s">
        <v>1976</v>
      </c>
      <c r="E1030" s="1" t="s">
        <v>31</v>
      </c>
      <c r="F1030" s="1" t="s">
        <v>14</v>
      </c>
      <c r="G1030" s="2" t="s">
        <v>134</v>
      </c>
      <c r="H1030" s="1" t="s">
        <v>2600</v>
      </c>
      <c r="I1030" s="5" t="s">
        <v>5585</v>
      </c>
      <c r="K1030" t="str">
        <f>IF(H1030&gt;"","\\QNAP-TS-253A/"&amp;VLOOKUP(H1030,Plattenzuordnung!$A$2:$B$8,2,FALSE)&amp;"/"&amp;I1030,"")</f>
        <v>\\QNAP-TS-253A/USB_Video_E/Salt.mpg</v>
      </c>
      <c r="L1030" s="26" t="str">
        <f t="shared" si="21"/>
        <v>LINK</v>
      </c>
      <c r="M1030" s="12" t="s">
        <v>2986</v>
      </c>
      <c r="N1030" s="12" t="s">
        <v>3638</v>
      </c>
    </row>
    <row r="1031" spans="1:14" x14ac:dyDescent="0.3">
      <c r="A1031" t="s">
        <v>1977</v>
      </c>
      <c r="B1031" s="6">
        <v>1064</v>
      </c>
      <c r="C1031" t="s">
        <v>1978</v>
      </c>
      <c r="E1031" s="1" t="s">
        <v>13</v>
      </c>
      <c r="F1031" s="1" t="s">
        <v>439</v>
      </c>
      <c r="G1031" s="2" t="s">
        <v>1979</v>
      </c>
      <c r="H1031" s="1" t="s">
        <v>354</v>
      </c>
      <c r="I1031" s="5" t="s">
        <v>2758</v>
      </c>
      <c r="K1031" t="str">
        <f>IF(H1031&gt;"","\\QNAP-TS-253A/"&amp;VLOOKUP(H1031,Plattenzuordnung!$A$2:$B$8,2,FALSE)&amp;"/"&amp;I1031,"")</f>
        <v>\\QNAP-TS-253A/USB_Video_B/Salz auf unserer Haut.mp4</v>
      </c>
      <c r="L1031" s="26" t="str">
        <f t="shared" si="21"/>
        <v>LINK</v>
      </c>
      <c r="M1031" s="12" t="s">
        <v>4566</v>
      </c>
      <c r="N1031" s="12" t="s">
        <v>4567</v>
      </c>
    </row>
    <row r="1032" spans="1:14" x14ac:dyDescent="0.3">
      <c r="A1032" t="s">
        <v>1980</v>
      </c>
      <c r="B1032" s="6">
        <v>737</v>
      </c>
      <c r="C1032" t="s">
        <v>1981</v>
      </c>
      <c r="E1032" s="1" t="s">
        <v>168</v>
      </c>
      <c r="F1032" s="1" t="s">
        <v>14</v>
      </c>
      <c r="G1032" s="2" t="s">
        <v>1982</v>
      </c>
      <c r="H1032" s="1" t="s">
        <v>2578</v>
      </c>
      <c r="I1032" s="5" t="s">
        <v>5499</v>
      </c>
      <c r="K1032" t="str">
        <f>IF(H1032&gt;"","\\QNAP-TS-253A/"&amp;VLOOKUP(H1032,Plattenzuordnung!$A$2:$B$8,2,FALSE)&amp;"/"&amp;I1032,"")</f>
        <v>\\QNAP-TS-253A/USB_Video_D/Samsara.mp4</v>
      </c>
      <c r="L1032" s="26" t="str">
        <f t="shared" si="21"/>
        <v>LINK</v>
      </c>
      <c r="M1032" s="12" t="s">
        <v>4077</v>
      </c>
    </row>
    <row r="1033" spans="1:14" x14ac:dyDescent="0.3">
      <c r="A1033" s="9" t="s">
        <v>1983</v>
      </c>
      <c r="B1033" s="6">
        <v>491</v>
      </c>
      <c r="C1033" t="s">
        <v>1984</v>
      </c>
      <c r="E1033" s="1" t="s">
        <v>13</v>
      </c>
      <c r="F1033" s="1" t="s">
        <v>14</v>
      </c>
      <c r="G1033" s="2" t="s">
        <v>1985</v>
      </c>
      <c r="H1033" s="10" t="s">
        <v>344</v>
      </c>
      <c r="I1033" s="8" t="s">
        <v>5399</v>
      </c>
      <c r="J1033" s="10"/>
      <c r="K1033" t="str">
        <f>IF(H1033&gt;"","\\QNAP-TS-253A/"&amp;VLOOKUP(H1033,Plattenzuordnung!$A$2:$B$8,2,FALSE)&amp;"/"&amp;I1033,"")</f>
        <v>\\QNAP-TS-253A/USB_Video_C/Satte Farben vor Schwarz.mpg</v>
      </c>
      <c r="L1033" s="26" t="str">
        <f t="shared" si="21"/>
        <v>LINK</v>
      </c>
      <c r="M1033" s="12" t="s">
        <v>3704</v>
      </c>
      <c r="N1033" s="12" t="s">
        <v>3705</v>
      </c>
    </row>
    <row r="1034" spans="1:14" x14ac:dyDescent="0.3">
      <c r="A1034" t="s">
        <v>1986</v>
      </c>
      <c r="B1034" s="6">
        <v>741</v>
      </c>
      <c r="C1034" t="s">
        <v>1987</v>
      </c>
      <c r="E1034" s="1" t="s">
        <v>31</v>
      </c>
      <c r="F1034" s="1" t="s">
        <v>14</v>
      </c>
      <c r="G1034" s="2" t="s">
        <v>1717</v>
      </c>
      <c r="H1034" s="1" t="s">
        <v>2578</v>
      </c>
      <c r="I1034" s="5" t="s">
        <v>5500</v>
      </c>
      <c r="K1034" t="str">
        <f>IF(H1034&gt;"","\\QNAP-TS-253A/"&amp;VLOOKUP(H1034,Plattenzuordnung!$A$2:$B$8,2,FALSE)&amp;"/"&amp;I1034,"")</f>
        <v>\\QNAP-TS-253A/USB_Video_D/Savages.mp4</v>
      </c>
      <c r="L1034" s="26" t="str">
        <f t="shared" si="21"/>
        <v>LINK</v>
      </c>
      <c r="M1034" s="12" t="s">
        <v>2926</v>
      </c>
      <c r="N1034" s="12" t="s">
        <v>4083</v>
      </c>
    </row>
    <row r="1035" spans="1:14" x14ac:dyDescent="0.3">
      <c r="A1035" t="s">
        <v>1988</v>
      </c>
      <c r="B1035" s="6">
        <v>1060</v>
      </c>
      <c r="C1035" t="s">
        <v>1989</v>
      </c>
      <c r="E1035" s="1" t="s">
        <v>13</v>
      </c>
      <c r="F1035" s="1" t="s">
        <v>14</v>
      </c>
      <c r="G1035" s="2" t="s">
        <v>422</v>
      </c>
      <c r="H1035" s="1" t="s">
        <v>354</v>
      </c>
      <c r="I1035" s="5" t="s">
        <v>2759</v>
      </c>
      <c r="K1035" t="str">
        <f>IF(H1035&gt;"","\\QNAP-TS-253A/"&amp;VLOOKUP(H1035,Plattenzuordnung!$A$2:$B$8,2,FALSE)&amp;"/"&amp;I1035,"")</f>
        <v>\\QNAP-TS-253A/USB_Video_B/Savannah.mp4</v>
      </c>
      <c r="L1035" s="26" t="str">
        <f t="shared" si="21"/>
        <v>LINK</v>
      </c>
      <c r="M1035" s="12" t="s">
        <v>4562</v>
      </c>
      <c r="N1035" s="12" t="s">
        <v>4563</v>
      </c>
    </row>
    <row r="1036" spans="1:14" x14ac:dyDescent="0.3">
      <c r="A1036" t="s">
        <v>1990</v>
      </c>
      <c r="B1036" s="6">
        <v>895</v>
      </c>
      <c r="C1036" t="s">
        <v>2829</v>
      </c>
      <c r="E1036" s="1" t="s">
        <v>227</v>
      </c>
      <c r="G1036" s="2" t="s">
        <v>1892</v>
      </c>
      <c r="K1036" t="str">
        <f>IF(H1036&gt;"","\\QNAP-TS-253A/"&amp;VLOOKUP(H1036,Plattenzuordnung!$A$2:$B$8,2,FALSE)&amp;"/"&amp;I1036,"")</f>
        <v/>
      </c>
      <c r="L1036" s="26" t="str">
        <f t="shared" si="21"/>
        <v/>
      </c>
      <c r="M1036" s="12" t="s">
        <v>4320</v>
      </c>
      <c r="N1036" s="12" t="s">
        <v>4321</v>
      </c>
    </row>
    <row r="1037" spans="1:14" x14ac:dyDescent="0.3">
      <c r="A1037" t="s">
        <v>1991</v>
      </c>
      <c r="B1037" s="6">
        <v>912</v>
      </c>
      <c r="C1037" t="s">
        <v>2830</v>
      </c>
      <c r="E1037" s="1" t="s">
        <v>227</v>
      </c>
      <c r="G1037" s="2" t="s">
        <v>1142</v>
      </c>
      <c r="K1037" t="str">
        <f>IF(H1037&gt;"","\\QNAP-TS-253A/"&amp;VLOOKUP(H1037,Plattenzuordnung!$A$2:$B$8,2,FALSE)&amp;"/"&amp;I1037,"")</f>
        <v/>
      </c>
      <c r="L1037" s="26" t="str">
        <f t="shared" si="21"/>
        <v/>
      </c>
      <c r="N1037" s="12" t="s">
        <v>4349</v>
      </c>
    </row>
    <row r="1038" spans="1:14" x14ac:dyDescent="0.3">
      <c r="A1038" t="s">
        <v>1992</v>
      </c>
      <c r="B1038" s="6">
        <v>756</v>
      </c>
      <c r="C1038" t="s">
        <v>1993</v>
      </c>
      <c r="E1038" s="1" t="s">
        <v>53</v>
      </c>
      <c r="G1038" s="2" t="s">
        <v>94</v>
      </c>
      <c r="K1038" t="str">
        <f>IF(H1038&gt;"","\\QNAP-TS-253A/"&amp;VLOOKUP(H1038,Plattenzuordnung!$A$2:$B$8,2,FALSE)&amp;"/"&amp;I1038,"")</f>
        <v/>
      </c>
      <c r="L1038" s="26" t="str">
        <f t="shared" si="21"/>
        <v/>
      </c>
      <c r="M1038" s="12" t="s">
        <v>4104</v>
      </c>
      <c r="N1038" s="12" t="s">
        <v>4105</v>
      </c>
    </row>
    <row r="1039" spans="1:14" x14ac:dyDescent="0.3">
      <c r="A1039" t="s">
        <v>1994</v>
      </c>
      <c r="B1039" s="6">
        <v>1159</v>
      </c>
      <c r="C1039" t="s">
        <v>1995</v>
      </c>
      <c r="E1039" s="1" t="s">
        <v>13</v>
      </c>
      <c r="G1039" s="2" t="s">
        <v>1737</v>
      </c>
      <c r="K1039" t="str">
        <f>IF(H1039&gt;"","\\QNAP-TS-253A/"&amp;VLOOKUP(H1039,Plattenzuordnung!$A$2:$B$8,2,FALSE)&amp;"/"&amp;I1039,"")</f>
        <v/>
      </c>
      <c r="L1039" s="26" t="str">
        <f t="shared" si="21"/>
        <v/>
      </c>
      <c r="M1039" s="12" t="s">
        <v>3043</v>
      </c>
      <c r="N1039" s="12" t="s">
        <v>4705</v>
      </c>
    </row>
    <row r="1040" spans="1:14" x14ac:dyDescent="0.3">
      <c r="A1040" s="9" t="s">
        <v>1996</v>
      </c>
      <c r="B1040" s="6">
        <v>339</v>
      </c>
      <c r="C1040" s="9" t="s">
        <v>6035</v>
      </c>
      <c r="D1040" s="10">
        <v>2</v>
      </c>
      <c r="E1040" s="1" t="s">
        <v>53</v>
      </c>
      <c r="F1040" s="10" t="s">
        <v>45</v>
      </c>
      <c r="G1040" s="2" t="s">
        <v>564</v>
      </c>
      <c r="H1040" s="10" t="s">
        <v>344</v>
      </c>
      <c r="I1040" s="8" t="s">
        <v>5400</v>
      </c>
      <c r="J1040" s="10"/>
      <c r="K1040" t="str">
        <f>IF(H1040&gt;"","\\QNAP-TS-253A/"&amp;VLOOKUP(H1040,Plattenzuordnung!$A$2:$B$8,2,FALSE)&amp;"/"&amp;I1040,"")</f>
        <v>\\QNAP-TS-253A/USB_Video_C/Schloss des Schreckens.wmv</v>
      </c>
      <c r="L1040" s="26" t="str">
        <f t="shared" si="21"/>
        <v>LINK</v>
      </c>
      <c r="M1040" s="12" t="s">
        <v>3453</v>
      </c>
    </row>
    <row r="1041" spans="1:14" x14ac:dyDescent="0.3">
      <c r="A1041" t="s">
        <v>1997</v>
      </c>
      <c r="B1041" s="6">
        <v>891</v>
      </c>
      <c r="C1041" t="s">
        <v>1998</v>
      </c>
      <c r="E1041" s="1" t="s">
        <v>9</v>
      </c>
      <c r="F1041" s="1" t="s">
        <v>14</v>
      </c>
      <c r="G1041" s="2" t="s">
        <v>1999</v>
      </c>
      <c r="H1041" s="1" t="s">
        <v>354</v>
      </c>
      <c r="I1041" s="5" t="s">
        <v>5284</v>
      </c>
      <c r="K1041" t="str">
        <f>IF(H1041&gt;"","\\QNAP-TS-253A/"&amp;VLOOKUP(H1041,Plattenzuordnung!$A$2:$B$8,2,FALSE)&amp;"/"&amp;I1041,"")</f>
        <v>\\QNAP-TS-253A/USB_Video_B/Schlussmacher.mp4</v>
      </c>
      <c r="L1041" s="26" t="str">
        <f t="shared" si="21"/>
        <v>LINK</v>
      </c>
      <c r="M1041" s="12" t="s">
        <v>4312</v>
      </c>
      <c r="N1041" s="12" t="s">
        <v>4313</v>
      </c>
    </row>
    <row r="1042" spans="1:14" x14ac:dyDescent="0.3">
      <c r="A1042" t="s">
        <v>2000</v>
      </c>
      <c r="B1042" s="6">
        <v>446</v>
      </c>
      <c r="C1042" t="s">
        <v>6036</v>
      </c>
      <c r="D1042" s="1">
        <v>3</v>
      </c>
      <c r="E1042" s="1" t="s">
        <v>13</v>
      </c>
      <c r="F1042" s="1" t="s">
        <v>41</v>
      </c>
      <c r="G1042" s="2" t="s">
        <v>134</v>
      </c>
      <c r="H1042" s="1" t="s">
        <v>2600</v>
      </c>
      <c r="I1042" s="5" t="s">
        <v>5584</v>
      </c>
      <c r="K1042" t="str">
        <f>IF(H1042&gt;"","\\QNAP-TS-253A/"&amp;VLOOKUP(H1042,Plattenzuordnung!$A$2:$B$8,2,FALSE)&amp;"/"&amp;I1042,"")</f>
        <v>\\QNAP-TS-253A/USB_Video_E/Schmetterling und Taucherglocke.mpg</v>
      </c>
      <c r="L1042" s="26" t="str">
        <f t="shared" si="21"/>
        <v>LINK</v>
      </c>
      <c r="M1042" s="12" t="s">
        <v>3634</v>
      </c>
      <c r="N1042" s="12" t="s">
        <v>3635</v>
      </c>
    </row>
    <row r="1043" spans="1:14" x14ac:dyDescent="0.3">
      <c r="A1043" t="s">
        <v>2001</v>
      </c>
      <c r="B1043" s="6">
        <v>171</v>
      </c>
      <c r="C1043" t="s">
        <v>2810</v>
      </c>
      <c r="E1043" s="1" t="s">
        <v>13</v>
      </c>
      <c r="F1043" s="1" t="s">
        <v>41</v>
      </c>
      <c r="G1043" s="2" t="s">
        <v>63</v>
      </c>
      <c r="H1043" s="1" t="s">
        <v>2600</v>
      </c>
      <c r="I1043" s="5" t="s">
        <v>5583</v>
      </c>
      <c r="K1043" t="str">
        <f>IF(H1043&gt;"","\\QNAP-TS-253A/"&amp;VLOOKUP(H1043,Plattenzuordnung!$A$2:$B$8,2,FALSE)&amp;"/"&amp;I1043,"")</f>
        <v>\\QNAP-TS-253A/USB_Video_E/Schnee der auf Zedern fällt.mpg</v>
      </c>
      <c r="L1043" s="26" t="str">
        <f t="shared" si="21"/>
        <v>LINK</v>
      </c>
      <c r="M1043" s="12" t="s">
        <v>3169</v>
      </c>
      <c r="N1043" s="12" t="s">
        <v>3170</v>
      </c>
    </row>
    <row r="1044" spans="1:14" x14ac:dyDescent="0.3">
      <c r="A1044" t="s">
        <v>2002</v>
      </c>
      <c r="B1044" s="6">
        <v>1079</v>
      </c>
      <c r="C1044" t="s">
        <v>2003</v>
      </c>
      <c r="E1044" s="1" t="s">
        <v>13</v>
      </c>
      <c r="F1044" s="1" t="s">
        <v>14</v>
      </c>
      <c r="G1044" s="2" t="s">
        <v>2004</v>
      </c>
      <c r="H1044" s="10" t="s">
        <v>344</v>
      </c>
      <c r="I1044" s="5" t="s">
        <v>2674</v>
      </c>
      <c r="K1044" t="str">
        <f>IF(H1044&gt;"","\\QNAP-TS-253A/"&amp;VLOOKUP(H1044,Plattenzuordnung!$A$2:$B$8,2,FALSE)&amp;"/"&amp;I1044,"")</f>
        <v>\\QNAP-TS-253A/USB_Video_C/Schoßgebete.mp4</v>
      </c>
      <c r="L1044" s="26" t="str">
        <f t="shared" si="21"/>
        <v>LINK</v>
      </c>
      <c r="M1044" s="12" t="s">
        <v>3639</v>
      </c>
      <c r="N1044" s="12" t="s">
        <v>4590</v>
      </c>
    </row>
    <row r="1045" spans="1:14" x14ac:dyDescent="0.3">
      <c r="A1045" s="9" t="s">
        <v>2005</v>
      </c>
      <c r="B1045" s="6">
        <v>500</v>
      </c>
      <c r="C1045" s="9" t="s">
        <v>6036</v>
      </c>
      <c r="D1045" s="10">
        <v>2</v>
      </c>
      <c r="E1045" s="1" t="s">
        <v>13</v>
      </c>
      <c r="F1045" s="10" t="s">
        <v>45</v>
      </c>
      <c r="G1045" s="2" t="s">
        <v>2006</v>
      </c>
      <c r="H1045" s="10" t="s">
        <v>344</v>
      </c>
      <c r="I1045" s="8" t="s">
        <v>5401</v>
      </c>
      <c r="J1045" s="10"/>
      <c r="K1045" t="str">
        <f>IF(H1045&gt;"","\\QNAP-TS-253A/"&amp;VLOOKUP(H1045,Plattenzuordnung!$A$2:$B$8,2,FALSE)&amp;"/"&amp;I1045,"")</f>
        <v>\\QNAP-TS-253A/USB_Video_C/Schrei nach Freiheit.mpg</v>
      </c>
      <c r="L1045" s="26" t="str">
        <f t="shared" si="21"/>
        <v>LINK</v>
      </c>
      <c r="M1045" s="12" t="s">
        <v>3716</v>
      </c>
      <c r="N1045" s="12" t="s">
        <v>3717</v>
      </c>
    </row>
    <row r="1046" spans="1:14" x14ac:dyDescent="0.3">
      <c r="A1046" t="s">
        <v>2007</v>
      </c>
      <c r="B1046" s="6">
        <v>855</v>
      </c>
      <c r="C1046" t="s">
        <v>2008</v>
      </c>
      <c r="E1046" s="1" t="s">
        <v>53</v>
      </c>
      <c r="F1046" s="1" t="s">
        <v>14</v>
      </c>
      <c r="G1046" s="2" t="s">
        <v>190</v>
      </c>
      <c r="H1046" s="1" t="s">
        <v>354</v>
      </c>
      <c r="I1046" s="5" t="s">
        <v>5285</v>
      </c>
      <c r="K1046" t="str">
        <f>IF(H1046&gt;"","\\QNAP-TS-253A/"&amp;VLOOKUP(H1046,Plattenzuordnung!$A$2:$B$8,2,FALSE)&amp;"/"&amp;I1046,"")</f>
        <v>\\QNAP-TS-253A/USB_Video_B/Schutzengel.mp4</v>
      </c>
      <c r="L1046" s="26" t="str">
        <f t="shared" si="21"/>
        <v>LINK</v>
      </c>
      <c r="N1046" s="12" t="s">
        <v>4255</v>
      </c>
    </row>
    <row r="1047" spans="1:14" x14ac:dyDescent="0.3">
      <c r="A1047" t="s">
        <v>2009</v>
      </c>
      <c r="B1047" s="6">
        <v>304</v>
      </c>
      <c r="C1047" t="s">
        <v>6035</v>
      </c>
      <c r="D1047" s="1">
        <v>3</v>
      </c>
      <c r="E1047" s="1" t="s">
        <v>31</v>
      </c>
      <c r="F1047" s="1" t="s">
        <v>45</v>
      </c>
      <c r="G1047" s="2" t="s">
        <v>2010</v>
      </c>
      <c r="H1047" s="1" t="s">
        <v>2600</v>
      </c>
      <c r="I1047" s="5" t="s">
        <v>5582</v>
      </c>
      <c r="K1047" t="str">
        <f>IF(H1047&gt;"","\\QNAP-TS-253A/"&amp;VLOOKUP(H1047,Plattenzuordnung!$A$2:$B$8,2,FALSE)&amp;"/"&amp;I1047,"")</f>
        <v>\\QNAP-TS-253A/USB_Video_E/Scoop - Der Knüller.wmv</v>
      </c>
      <c r="L1047" s="26" t="str">
        <f t="shared" si="21"/>
        <v>LINK</v>
      </c>
      <c r="M1047" s="12" t="s">
        <v>3011</v>
      </c>
      <c r="N1047" s="12" t="s">
        <v>3396</v>
      </c>
    </row>
    <row r="1048" spans="1:14" x14ac:dyDescent="0.3">
      <c r="A1048" s="9" t="s">
        <v>2011</v>
      </c>
      <c r="B1048" s="6">
        <v>496</v>
      </c>
      <c r="C1048" s="9" t="s">
        <v>6036</v>
      </c>
      <c r="D1048" s="10">
        <v>2</v>
      </c>
      <c r="E1048" s="1" t="s">
        <v>53</v>
      </c>
      <c r="F1048" s="10" t="s">
        <v>45</v>
      </c>
      <c r="G1048" s="2" t="s">
        <v>1188</v>
      </c>
      <c r="H1048" s="10" t="s">
        <v>344</v>
      </c>
      <c r="I1048" s="8" t="s">
        <v>5402</v>
      </c>
      <c r="J1048" s="10"/>
      <c r="K1048" t="str">
        <f>IF(H1048&gt;"","\\QNAP-TS-253A/"&amp;VLOOKUP(H1048,Plattenzuordnung!$A$2:$B$8,2,FALSE)&amp;"/"&amp;I1048,"")</f>
        <v>\\QNAP-TS-253A/USB_Video_C/Sea of Love.mpg</v>
      </c>
      <c r="L1048" s="26" t="str">
        <f t="shared" si="21"/>
        <v>LINK</v>
      </c>
      <c r="M1048" s="12" t="s">
        <v>3126</v>
      </c>
      <c r="N1048" s="12" t="s">
        <v>3712</v>
      </c>
    </row>
    <row r="1049" spans="1:14" x14ac:dyDescent="0.3">
      <c r="A1049" t="s">
        <v>2012</v>
      </c>
      <c r="B1049" s="6">
        <v>590</v>
      </c>
      <c r="C1049" t="s">
        <v>2013</v>
      </c>
      <c r="E1049" s="1" t="s">
        <v>31</v>
      </c>
      <c r="G1049" s="2" t="s">
        <v>1743</v>
      </c>
      <c r="K1049" t="str">
        <f>IF(H1049&gt;"","\\QNAP-TS-253A/"&amp;VLOOKUP(H1049,Plattenzuordnung!$A$2:$B$8,2,FALSE)&amp;"/"&amp;I1049,"")</f>
        <v/>
      </c>
      <c r="L1049" s="26" t="str">
        <f t="shared" si="21"/>
        <v/>
      </c>
      <c r="M1049" s="12" t="s">
        <v>3865</v>
      </c>
      <c r="N1049" s="12" t="s">
        <v>3866</v>
      </c>
    </row>
    <row r="1050" spans="1:14" x14ac:dyDescent="0.3">
      <c r="A1050" t="s">
        <v>2014</v>
      </c>
      <c r="B1050" s="6">
        <v>276</v>
      </c>
      <c r="C1050" t="s">
        <v>6035</v>
      </c>
      <c r="D1050" s="1">
        <v>3</v>
      </c>
      <c r="E1050" s="1" t="s">
        <v>9</v>
      </c>
      <c r="F1050" s="1" t="s">
        <v>45</v>
      </c>
      <c r="G1050" s="2" t="s">
        <v>2015</v>
      </c>
      <c r="H1050" s="1" t="s">
        <v>2600</v>
      </c>
      <c r="I1050" s="5" t="s">
        <v>5581</v>
      </c>
      <c r="K1050" t="str">
        <f>IF(H1050&gt;"","\\QNAP-TS-253A/"&amp;VLOOKUP(H1050,Plattenzuordnung!$A$2:$B$8,2,FALSE)&amp;"/"&amp;I1050,"")</f>
        <v>\\QNAP-TS-253A/USB_Video_E/Secretary.wmv</v>
      </c>
      <c r="L1050" s="26" t="str">
        <f t="shared" si="21"/>
        <v>LINK</v>
      </c>
      <c r="M1050" s="12" t="s">
        <v>3349</v>
      </c>
      <c r="N1050" s="12" t="s">
        <v>3350</v>
      </c>
    </row>
    <row r="1051" spans="1:14" x14ac:dyDescent="0.3">
      <c r="A1051" t="s">
        <v>2016</v>
      </c>
      <c r="B1051" s="6">
        <v>1217</v>
      </c>
      <c r="C1051" t="s">
        <v>6031</v>
      </c>
      <c r="D1051" s="1">
        <v>1</v>
      </c>
      <c r="E1051" s="1" t="s">
        <v>9</v>
      </c>
      <c r="F1051" s="1" t="s">
        <v>45</v>
      </c>
      <c r="G1051" s="2" t="s">
        <v>1258</v>
      </c>
      <c r="H1051" s="1" t="s">
        <v>2578</v>
      </c>
      <c r="I1051" s="5" t="s">
        <v>2017</v>
      </c>
      <c r="K1051" t="str">
        <f>IF(H1051&gt;"","\\QNAP-TS-253A/"&amp;VLOOKUP(H1051,Plattenzuordnung!$A$2:$B$8,2,FALSE)&amp;"/"&amp;I1051,"")</f>
        <v>\\QNAP-TS-253A/USB_Video_D/Sein oder Nichtsein.ts</v>
      </c>
      <c r="L1051" s="26" t="str">
        <f t="shared" si="21"/>
        <v>LINK</v>
      </c>
      <c r="M1051" s="12" t="s">
        <v>4777</v>
      </c>
      <c r="N1051" s="12" t="s">
        <v>4778</v>
      </c>
    </row>
    <row r="1052" spans="1:14" x14ac:dyDescent="0.3">
      <c r="A1052" t="s">
        <v>2018</v>
      </c>
      <c r="B1052" s="6">
        <v>1176</v>
      </c>
      <c r="C1052" t="s">
        <v>2019</v>
      </c>
      <c r="E1052" s="1" t="s">
        <v>13</v>
      </c>
      <c r="F1052" s="1" t="s">
        <v>14</v>
      </c>
      <c r="G1052" s="2" t="s">
        <v>678</v>
      </c>
      <c r="H1052" s="10" t="s">
        <v>344</v>
      </c>
      <c r="I1052" s="5" t="s">
        <v>2675</v>
      </c>
      <c r="K1052" t="str">
        <f>IF(H1052&gt;"","\\QNAP-TS-253A/"&amp;VLOOKUP(H1052,Plattenzuordnung!$A$2:$B$8,2,FALSE)&amp;"/"&amp;I1052,"")</f>
        <v>\\QNAP-TS-253A/USB_Video_C/Selma.mp4</v>
      </c>
      <c r="L1052" s="26" t="str">
        <f t="shared" si="21"/>
        <v>LINK</v>
      </c>
      <c r="M1052" s="12" t="s">
        <v>4727</v>
      </c>
      <c r="N1052" s="12" t="s">
        <v>4728</v>
      </c>
    </row>
    <row r="1053" spans="1:14" x14ac:dyDescent="0.3">
      <c r="A1053" t="s">
        <v>2020</v>
      </c>
      <c r="B1053" s="6">
        <v>1181</v>
      </c>
      <c r="C1053" t="s">
        <v>2021</v>
      </c>
      <c r="E1053" s="1" t="s">
        <v>13</v>
      </c>
      <c r="F1053" s="1" t="s">
        <v>14</v>
      </c>
      <c r="G1053" s="2" t="s">
        <v>1914</v>
      </c>
      <c r="H1053" s="10" t="s">
        <v>344</v>
      </c>
      <c r="I1053" s="5" t="s">
        <v>2676</v>
      </c>
      <c r="K1053" t="str">
        <f>IF(H1053&gt;"","\\QNAP-TS-253A/"&amp;VLOOKUP(H1053,Plattenzuordnung!$A$2:$B$8,2,FALSE)&amp;"/"&amp;I1053,"")</f>
        <v>\\QNAP-TS-253A/USB_Video_C/Serena.mp4</v>
      </c>
      <c r="L1053" s="26" t="str">
        <f t="shared" si="21"/>
        <v>LINK</v>
      </c>
      <c r="M1053" s="12" t="s">
        <v>4161</v>
      </c>
      <c r="N1053" s="12" t="s">
        <v>4736</v>
      </c>
    </row>
    <row r="1054" spans="1:14" x14ac:dyDescent="0.3">
      <c r="A1054" t="s">
        <v>2022</v>
      </c>
      <c r="B1054" s="6">
        <v>417</v>
      </c>
      <c r="C1054" t="s">
        <v>6036</v>
      </c>
      <c r="D1054" s="1">
        <v>3</v>
      </c>
      <c r="E1054" s="1" t="s">
        <v>9</v>
      </c>
      <c r="F1054" s="1" t="s">
        <v>14</v>
      </c>
      <c r="G1054" s="2" t="s">
        <v>320</v>
      </c>
      <c r="H1054" s="1" t="s">
        <v>2600</v>
      </c>
      <c r="I1054" s="5" t="s">
        <v>5580</v>
      </c>
      <c r="K1054" t="str">
        <f>IF(H1054&gt;"","\\QNAP-TS-253A/"&amp;VLOOKUP(H1054,Plattenzuordnung!$A$2:$B$8,2,FALSE)&amp;"/"&amp;I1054,"")</f>
        <v>\\QNAP-TS-253A/USB_Video_E/Sex and the City 2.mpg</v>
      </c>
      <c r="L1054" s="26" t="str">
        <f t="shared" si="21"/>
        <v>LINK</v>
      </c>
      <c r="M1054" s="12" t="s">
        <v>3583</v>
      </c>
      <c r="N1054" s="12" t="s">
        <v>3584</v>
      </c>
    </row>
    <row r="1055" spans="1:14" x14ac:dyDescent="0.3">
      <c r="A1055" t="s">
        <v>2023</v>
      </c>
      <c r="B1055" s="6">
        <v>650</v>
      </c>
      <c r="C1055" t="s">
        <v>2024</v>
      </c>
      <c r="E1055" s="1" t="s">
        <v>53</v>
      </c>
      <c r="F1055" s="1" t="s">
        <v>14</v>
      </c>
      <c r="G1055" s="2" t="s">
        <v>1221</v>
      </c>
      <c r="H1055" s="1" t="s">
        <v>2578</v>
      </c>
      <c r="I1055" s="5" t="s">
        <v>5493</v>
      </c>
      <c r="K1055" t="str">
        <f>IF(H1055&gt;"","\\QNAP-TS-253A/"&amp;VLOOKUP(H1055,Plattenzuordnung!$A$2:$B$8,2,FALSE)&amp;"/"&amp;I1055,"")</f>
        <v>\\QNAP-TS-253A/USB_Video_D/Sex Killer.mp4</v>
      </c>
      <c r="L1055" s="26" t="str">
        <f t="shared" si="21"/>
        <v>LINK</v>
      </c>
      <c r="M1055" s="12" t="s">
        <v>3955</v>
      </c>
      <c r="N1055" s="12" t="s">
        <v>3956</v>
      </c>
    </row>
    <row r="1056" spans="1:14" x14ac:dyDescent="0.3">
      <c r="A1056" t="s">
        <v>2025</v>
      </c>
      <c r="B1056" s="6">
        <v>657</v>
      </c>
      <c r="C1056" t="s">
        <v>2026</v>
      </c>
      <c r="E1056" s="1" t="s">
        <v>9</v>
      </c>
      <c r="F1056" s="1" t="s">
        <v>14</v>
      </c>
      <c r="G1056" s="2" t="s">
        <v>2027</v>
      </c>
      <c r="H1056" s="1" t="s">
        <v>2578</v>
      </c>
      <c r="I1056" s="5" t="s">
        <v>5501</v>
      </c>
      <c r="K1056" t="str">
        <f>IF(H1056&gt;"","\\QNAP-TS-253A/"&amp;VLOOKUP(H1056,Plattenzuordnung!$A$2:$B$8,2,FALSE)&amp;"/"&amp;I1056,"")</f>
        <v>\\QNAP-TS-253A/USB_Video_D/Sex on the Beach.mp4</v>
      </c>
      <c r="L1056" s="26" t="str">
        <f t="shared" si="21"/>
        <v>LINK</v>
      </c>
      <c r="M1056" s="12" t="s">
        <v>3966</v>
      </c>
      <c r="N1056" s="12" t="s">
        <v>3967</v>
      </c>
    </row>
    <row r="1057" spans="1:14" x14ac:dyDescent="0.3">
      <c r="A1057" s="9" t="s">
        <v>5114</v>
      </c>
      <c r="B1057" s="6">
        <v>1348</v>
      </c>
      <c r="C1057" t="s">
        <v>4934</v>
      </c>
      <c r="D1057" s="10">
        <v>4</v>
      </c>
      <c r="E1057" s="1" t="s">
        <v>13</v>
      </c>
      <c r="F1057" s="1" t="s">
        <v>14</v>
      </c>
      <c r="G1057" s="2">
        <v>44302</v>
      </c>
      <c r="H1057" s="1" t="s">
        <v>2578</v>
      </c>
      <c r="I1057" s="5" t="s">
        <v>5117</v>
      </c>
      <c r="K1057" t="str">
        <f>IF(H1057&gt;"","\\QNAP-TS-253A/"&amp;VLOOKUP(H1057,Plattenzuordnung!$A$2:$B$8,2,FALSE)&amp;"/"&amp;I1057,"")</f>
        <v>\\QNAP-TS-253A/USB_Video_D/Sex Weather.mp4</v>
      </c>
      <c r="L1057" s="26" t="str">
        <f t="shared" si="21"/>
        <v>LINK</v>
      </c>
      <c r="M1057" s="12" t="s">
        <v>5115</v>
      </c>
      <c r="N1057" s="12" t="s">
        <v>5116</v>
      </c>
    </row>
    <row r="1058" spans="1:14" x14ac:dyDescent="0.3">
      <c r="A1058" t="s">
        <v>2028</v>
      </c>
      <c r="B1058" s="6">
        <v>761</v>
      </c>
      <c r="C1058" t="s">
        <v>2029</v>
      </c>
      <c r="E1058" s="1" t="s">
        <v>53</v>
      </c>
      <c r="G1058" s="2" t="s">
        <v>94</v>
      </c>
      <c r="K1058" t="str">
        <f>IF(H1058&gt;"","\\QNAP-TS-253A/"&amp;VLOOKUP(H1058,Plattenzuordnung!$A$2:$B$8,2,FALSE)&amp;"/"&amp;I1058,"")</f>
        <v/>
      </c>
      <c r="L1058" s="26" t="str">
        <f t="shared" si="21"/>
        <v/>
      </c>
      <c r="M1058" s="12" t="s">
        <v>4111</v>
      </c>
      <c r="N1058" s="12" t="s">
        <v>4112</v>
      </c>
    </row>
    <row r="1059" spans="1:14" x14ac:dyDescent="0.3">
      <c r="A1059" t="s">
        <v>2030</v>
      </c>
      <c r="B1059" s="6">
        <v>172</v>
      </c>
      <c r="C1059" t="s">
        <v>2831</v>
      </c>
      <c r="E1059" s="1" t="s">
        <v>53</v>
      </c>
      <c r="G1059" s="2" t="s">
        <v>42</v>
      </c>
      <c r="K1059" t="str">
        <f>IF(H1059&gt;"","\\QNAP-TS-253A/"&amp;VLOOKUP(H1059,Plattenzuordnung!$A$2:$B$8,2,FALSE)&amp;"/"&amp;I1059,"")</f>
        <v/>
      </c>
      <c r="L1059" s="26" t="str">
        <f t="shared" si="21"/>
        <v/>
      </c>
      <c r="M1059" s="12" t="s">
        <v>3171</v>
      </c>
      <c r="N1059" s="12" t="s">
        <v>3172</v>
      </c>
    </row>
    <row r="1060" spans="1:14" x14ac:dyDescent="0.3">
      <c r="A1060" t="s">
        <v>2031</v>
      </c>
      <c r="B1060" s="6">
        <v>455</v>
      </c>
      <c r="C1060" t="s">
        <v>2032</v>
      </c>
      <c r="E1060" s="1" t="s">
        <v>53</v>
      </c>
      <c r="G1060" s="2" t="s">
        <v>2033</v>
      </c>
      <c r="K1060" t="str">
        <f>IF(H1060&gt;"","\\QNAP-TS-253A/"&amp;VLOOKUP(H1060,Plattenzuordnung!$A$2:$B$8,2,FALSE)&amp;"/"&amp;I1060,"")</f>
        <v/>
      </c>
      <c r="L1060" s="26" t="str">
        <f t="shared" si="21"/>
        <v/>
      </c>
      <c r="M1060" s="12" t="s">
        <v>3645</v>
      </c>
      <c r="N1060" s="12" t="s">
        <v>3646</v>
      </c>
    </row>
    <row r="1061" spans="1:14" x14ac:dyDescent="0.3">
      <c r="A1061" t="s">
        <v>2034</v>
      </c>
      <c r="B1061" s="6">
        <v>173</v>
      </c>
      <c r="C1061" t="s">
        <v>2035</v>
      </c>
      <c r="E1061" s="1" t="s">
        <v>31</v>
      </c>
      <c r="G1061" s="2" t="s">
        <v>63</v>
      </c>
      <c r="K1061" t="str">
        <f>IF(H1061&gt;"","\\QNAP-TS-253A/"&amp;VLOOKUP(H1061,Plattenzuordnung!$A$2:$B$8,2,FALSE)&amp;"/"&amp;I1061,"")</f>
        <v/>
      </c>
      <c r="L1061" s="26" t="str">
        <f t="shared" si="21"/>
        <v/>
      </c>
      <c r="M1061" s="12" t="s">
        <v>3173</v>
      </c>
      <c r="N1061" s="12" t="s">
        <v>3174</v>
      </c>
    </row>
    <row r="1062" spans="1:14" x14ac:dyDescent="0.3">
      <c r="A1062" t="s">
        <v>2036</v>
      </c>
      <c r="B1062" s="6">
        <v>1222</v>
      </c>
      <c r="C1062" t="s">
        <v>131</v>
      </c>
      <c r="E1062" s="1" t="s">
        <v>9</v>
      </c>
      <c r="F1062" s="1" t="s">
        <v>14</v>
      </c>
      <c r="G1062" s="2" t="s">
        <v>2037</v>
      </c>
      <c r="H1062" s="1" t="s">
        <v>2578</v>
      </c>
      <c r="I1062" s="5" t="s">
        <v>2038</v>
      </c>
      <c r="K1062" t="str">
        <f>IF(H1062&gt;"","\\QNAP-TS-253A/"&amp;VLOOKUP(H1062,Plattenzuordnung!$A$2:$B$8,2,FALSE)&amp;"/"&amp;I1062,"")</f>
        <v>\\QNAP-TS-253A/USB_Video_D/Shakespeare in Love.mp4</v>
      </c>
      <c r="L1062" s="26" t="str">
        <f t="shared" si="21"/>
        <v>LINK</v>
      </c>
      <c r="M1062" s="12" t="s">
        <v>3292</v>
      </c>
      <c r="N1062" s="12" t="s">
        <v>4783</v>
      </c>
    </row>
    <row r="1063" spans="1:14" x14ac:dyDescent="0.3">
      <c r="A1063" t="s">
        <v>2039</v>
      </c>
      <c r="B1063" s="6">
        <v>1104</v>
      </c>
      <c r="C1063" t="s">
        <v>4934</v>
      </c>
      <c r="D1063" s="1">
        <v>2</v>
      </c>
      <c r="E1063" s="1" t="s">
        <v>13</v>
      </c>
      <c r="F1063" s="1" t="s">
        <v>14</v>
      </c>
      <c r="G1063" s="2" t="s">
        <v>1046</v>
      </c>
      <c r="H1063" s="10" t="s">
        <v>344</v>
      </c>
      <c r="I1063" s="5" t="s">
        <v>5002</v>
      </c>
      <c r="K1063" t="str">
        <f>IF(H1063&gt;"","\\QNAP-TS-253A/"&amp;VLOOKUP(H1063,Plattenzuordnung!$A$2:$B$8,2,FALSE)&amp;"/"&amp;I1063,"")</f>
        <v>\\QNAP-TS-253A/USB_Video_C/Shame.mp4</v>
      </c>
      <c r="L1063" s="26" t="str">
        <f t="shared" ref="L1063:L1126" si="22">IF(H1063&gt;"",HYPERLINK(K1063,"LINK"),"")</f>
        <v>LINK</v>
      </c>
      <c r="M1063" s="12" t="s">
        <v>4414</v>
      </c>
      <c r="N1063" s="12" t="s">
        <v>4628</v>
      </c>
    </row>
    <row r="1064" spans="1:14" x14ac:dyDescent="0.3">
      <c r="A1064" t="s">
        <v>4819</v>
      </c>
      <c r="B1064" s="6">
        <v>1273</v>
      </c>
      <c r="C1064" t="s">
        <v>131</v>
      </c>
      <c r="E1064" s="1" t="s">
        <v>13</v>
      </c>
      <c r="F1064" s="1" t="s">
        <v>14</v>
      </c>
      <c r="G1064" s="2">
        <v>43301</v>
      </c>
      <c r="H1064" s="1" t="s">
        <v>2578</v>
      </c>
      <c r="I1064" t="s">
        <v>4820</v>
      </c>
      <c r="K1064" t="str">
        <f>IF(H1064&gt;"","\\QNAP-TS-253A/"&amp;VLOOKUP(H1064,Plattenzuordnung!$A$2:$B$8,2,FALSE)&amp;"/"&amp;I1064,"")</f>
        <v>\\QNAP-TS-253A/USB_Video_D/Shape of Water - Das Flüstern des Wassers.mp4</v>
      </c>
      <c r="L1064" s="26" t="str">
        <f t="shared" si="22"/>
        <v>LINK</v>
      </c>
      <c r="M1064" s="12" t="s">
        <v>4178</v>
      </c>
      <c r="N1064" s="12" t="s">
        <v>4821</v>
      </c>
    </row>
    <row r="1065" spans="1:14" x14ac:dyDescent="0.3">
      <c r="A1065" t="s">
        <v>2040</v>
      </c>
      <c r="B1065" s="6">
        <v>764</v>
      </c>
      <c r="C1065" t="s">
        <v>2041</v>
      </c>
      <c r="E1065" s="1" t="s">
        <v>9</v>
      </c>
      <c r="G1065" s="2" t="s">
        <v>94</v>
      </c>
      <c r="K1065" t="str">
        <f>IF(H1065&gt;"","\\QNAP-TS-253A/"&amp;VLOOKUP(H1065,Plattenzuordnung!$A$2:$B$8,2,FALSE)&amp;"/"&amp;I1065,"")</f>
        <v/>
      </c>
      <c r="L1065" s="26" t="str">
        <f t="shared" si="22"/>
        <v/>
      </c>
      <c r="M1065" s="12" t="s">
        <v>4117</v>
      </c>
      <c r="N1065" s="12" t="s">
        <v>4118</v>
      </c>
    </row>
    <row r="1066" spans="1:14" x14ac:dyDescent="0.3">
      <c r="A1066" t="s">
        <v>2042</v>
      </c>
      <c r="B1066" s="6">
        <v>852</v>
      </c>
      <c r="C1066" t="s">
        <v>2043</v>
      </c>
      <c r="E1066" s="1" t="s">
        <v>31</v>
      </c>
      <c r="F1066" s="1" t="s">
        <v>14</v>
      </c>
      <c r="G1066" s="2" t="s">
        <v>2044</v>
      </c>
      <c r="H1066" s="1" t="s">
        <v>354</v>
      </c>
      <c r="I1066" s="5" t="s">
        <v>5286</v>
      </c>
      <c r="K1066" t="str">
        <f>IF(H1066&gt;"","\\QNAP-TS-253A/"&amp;VLOOKUP(H1066,Plattenzuordnung!$A$2:$B$8,2,FALSE)&amp;"/"&amp;I1066,"")</f>
        <v>\\QNAP-TS-253A/USB_Video_B/Shootout - Keine Gnade.mp4</v>
      </c>
      <c r="L1066" s="26" t="str">
        <f t="shared" si="22"/>
        <v>LINK</v>
      </c>
      <c r="M1066" s="12" t="s">
        <v>3034</v>
      </c>
      <c r="N1066" s="12" t="s">
        <v>4250</v>
      </c>
    </row>
    <row r="1067" spans="1:14" x14ac:dyDescent="0.3">
      <c r="A1067" t="s">
        <v>2045</v>
      </c>
      <c r="B1067" s="6">
        <v>433</v>
      </c>
      <c r="C1067" t="s">
        <v>6036</v>
      </c>
      <c r="D1067" s="1">
        <v>3</v>
      </c>
      <c r="E1067" s="1" t="s">
        <v>53</v>
      </c>
      <c r="F1067" s="1" t="s">
        <v>14</v>
      </c>
      <c r="G1067" s="2" t="s">
        <v>1590</v>
      </c>
      <c r="H1067" s="1" t="s">
        <v>2600</v>
      </c>
      <c r="I1067" s="5" t="s">
        <v>5579</v>
      </c>
      <c r="K1067" t="str">
        <f>IF(H1067&gt;"","\\QNAP-TS-253A/"&amp;VLOOKUP(H1067,Plattenzuordnung!$A$2:$B$8,2,FALSE)&amp;"/"&amp;I1067,"")</f>
        <v>\\QNAP-TS-253A/USB_Video_E/Shutter Island - Diese Insel wirst du nie verlassen..mpg</v>
      </c>
      <c r="L1067" s="26" t="str">
        <f t="shared" si="22"/>
        <v>LINK</v>
      </c>
      <c r="M1067" s="12" t="s">
        <v>3110</v>
      </c>
      <c r="N1067" s="12" t="s">
        <v>3613</v>
      </c>
    </row>
    <row r="1068" spans="1:14" x14ac:dyDescent="0.3">
      <c r="A1068" t="s">
        <v>2046</v>
      </c>
      <c r="B1068" s="6">
        <v>595</v>
      </c>
      <c r="C1068" t="s">
        <v>2047</v>
      </c>
      <c r="E1068" s="1" t="s">
        <v>31</v>
      </c>
      <c r="F1068" s="1" t="s">
        <v>14</v>
      </c>
      <c r="G1068" s="2" t="s">
        <v>2048</v>
      </c>
      <c r="H1068" s="1" t="s">
        <v>2578</v>
      </c>
      <c r="I1068" s="5" t="s">
        <v>2049</v>
      </c>
      <c r="K1068" t="str">
        <f>IF(H1068&gt;"","\\QNAP-TS-253A/"&amp;VLOOKUP(H1068,Plattenzuordnung!$A$2:$B$8,2,FALSE)&amp;"/"&amp;I1068,"")</f>
        <v>\\QNAP-TS-253A/USB_Video_D/Sieben Jahre in Tibet.mpg</v>
      </c>
      <c r="L1068" s="26" t="str">
        <f t="shared" si="22"/>
        <v>LINK</v>
      </c>
      <c r="M1068" s="12" t="s">
        <v>3006</v>
      </c>
      <c r="N1068" s="12" t="s">
        <v>3870</v>
      </c>
    </row>
    <row r="1069" spans="1:14" x14ac:dyDescent="0.3">
      <c r="A1069" t="s">
        <v>2050</v>
      </c>
      <c r="B1069" s="6">
        <v>1237</v>
      </c>
      <c r="C1069" t="s">
        <v>6030</v>
      </c>
      <c r="D1069" s="1">
        <v>1</v>
      </c>
      <c r="E1069" s="1" t="s">
        <v>13</v>
      </c>
      <c r="F1069" s="1" t="s">
        <v>45</v>
      </c>
      <c r="G1069" s="2">
        <v>43065</v>
      </c>
      <c r="H1069" s="1" t="s">
        <v>2578</v>
      </c>
      <c r="I1069" s="5" t="s">
        <v>2051</v>
      </c>
      <c r="K1069" t="str">
        <f>IF(H1069&gt;"","\\QNAP-TS-253A/"&amp;VLOOKUP(H1069,Plattenzuordnung!$A$2:$B$8,2,FALSE)&amp;"/"&amp;I1069,"")</f>
        <v>\\QNAP-TS-253A/USB_Video_D/Sieben Tage voller Leidenschaft.mp4</v>
      </c>
      <c r="L1069" s="26" t="str">
        <f t="shared" si="22"/>
        <v>LINK</v>
      </c>
      <c r="M1069" s="12" t="s">
        <v>4798</v>
      </c>
      <c r="N1069" s="12" t="s">
        <v>4799</v>
      </c>
    </row>
    <row r="1070" spans="1:14" x14ac:dyDescent="0.3">
      <c r="A1070" t="s">
        <v>2052</v>
      </c>
      <c r="B1070" s="6">
        <v>1144</v>
      </c>
      <c r="C1070" t="s">
        <v>2053</v>
      </c>
      <c r="E1070" s="1" t="s">
        <v>9</v>
      </c>
      <c r="F1070" s="1" t="s">
        <v>14</v>
      </c>
      <c r="G1070" s="2" t="s">
        <v>2054</v>
      </c>
      <c r="H1070" s="10" t="s">
        <v>344</v>
      </c>
      <c r="I1070" s="5" t="s">
        <v>2677</v>
      </c>
      <c r="K1070" t="str">
        <f>IF(H1070&gt;"","\\QNAP-TS-253A/"&amp;VLOOKUP(H1070,Plattenzuordnung!$A$2:$B$8,2,FALSE)&amp;"/"&amp;I1070,"")</f>
        <v>\\QNAP-TS-253A/USB_Video_C/Sieben verdammt lange Tage.mp4</v>
      </c>
      <c r="L1070" s="26" t="str">
        <f t="shared" si="22"/>
        <v>LINK</v>
      </c>
      <c r="M1070" s="12" t="s">
        <v>3144</v>
      </c>
      <c r="N1070" s="12" t="s">
        <v>4686</v>
      </c>
    </row>
    <row r="1071" spans="1:14" x14ac:dyDescent="0.3">
      <c r="A1071" t="s">
        <v>2055</v>
      </c>
      <c r="B1071" s="6">
        <v>846</v>
      </c>
      <c r="C1071" t="s">
        <v>2056</v>
      </c>
      <c r="E1071" s="1" t="s">
        <v>9</v>
      </c>
      <c r="F1071" s="1" t="s">
        <v>14</v>
      </c>
      <c r="G1071" s="2" t="s">
        <v>1104</v>
      </c>
      <c r="H1071" s="1" t="s">
        <v>354</v>
      </c>
      <c r="I1071" s="5" t="s">
        <v>5287</v>
      </c>
      <c r="K1071" t="str">
        <f>IF(H1071&gt;"","\\QNAP-TS-253A/"&amp;VLOOKUP(H1071,Plattenzuordnung!$A$2:$B$8,2,FALSE)&amp;"/"&amp;I1071,"")</f>
        <v>\\QNAP-TS-253A/USB_Video_B/Silver Linings.mp4</v>
      </c>
      <c r="L1071" s="26" t="str">
        <f t="shared" si="22"/>
        <v>LINK</v>
      </c>
      <c r="M1071" s="12" t="s">
        <v>4239</v>
      </c>
      <c r="N1071" s="12" t="s">
        <v>4240</v>
      </c>
    </row>
    <row r="1072" spans="1:14" x14ac:dyDescent="0.3">
      <c r="A1072" t="s">
        <v>2057</v>
      </c>
      <c r="B1072" s="6">
        <v>723</v>
      </c>
      <c r="C1072" s="9" t="s">
        <v>8</v>
      </c>
      <c r="D1072" s="10">
        <v>4</v>
      </c>
      <c r="E1072" s="1" t="s">
        <v>106</v>
      </c>
      <c r="F1072" s="1" t="s">
        <v>41</v>
      </c>
      <c r="G1072" s="2" t="s">
        <v>78</v>
      </c>
      <c r="H1072" s="1" t="s">
        <v>2578</v>
      </c>
      <c r="I1072" s="5" t="s">
        <v>2058</v>
      </c>
      <c r="K1072" t="str">
        <f>IF(H1072&gt;"","\\QNAP-TS-253A/"&amp;VLOOKUP(H1072,Plattenzuordnung!$A$2:$B$8,2,FALSE)&amp;"/"&amp;I1072,"")</f>
        <v>\\QNAP-TS-253A/USB_Video_D/Simon &amp; Garfunkel - Old Friends.ts</v>
      </c>
      <c r="L1072" s="26" t="str">
        <f t="shared" si="22"/>
        <v>LINK</v>
      </c>
      <c r="N1072" s="12" t="s">
        <v>4065</v>
      </c>
    </row>
    <row r="1073" spans="1:14" x14ac:dyDescent="0.3">
      <c r="A1073" t="s">
        <v>2059</v>
      </c>
      <c r="B1073" s="6">
        <v>830</v>
      </c>
      <c r="C1073" t="s">
        <v>2060</v>
      </c>
      <c r="E1073" s="1" t="s">
        <v>31</v>
      </c>
      <c r="F1073" s="1" t="s">
        <v>14</v>
      </c>
      <c r="G1073" s="2" t="s">
        <v>673</v>
      </c>
      <c r="H1073" s="1" t="s">
        <v>354</v>
      </c>
      <c r="I1073" s="5" t="s">
        <v>5202</v>
      </c>
      <c r="K1073" t="str">
        <f>IF(H1073&gt;"","\\QNAP-TS-253A/"&amp;VLOOKUP(H1073,Plattenzuordnung!$A$2:$B$8,2,FALSE)&amp;"/"&amp;I1073,"")</f>
        <v>\\QNAP-TS-253A/USB_Video_B/Sin City.mp4</v>
      </c>
      <c r="L1073" s="26" t="str">
        <f t="shared" si="22"/>
        <v>LINK</v>
      </c>
      <c r="M1073" s="12" t="s">
        <v>4209</v>
      </c>
      <c r="N1073" s="12" t="s">
        <v>4210</v>
      </c>
    </row>
    <row r="1074" spans="1:14" x14ac:dyDescent="0.3">
      <c r="A1074" t="s">
        <v>2061</v>
      </c>
      <c r="B1074" s="6">
        <v>1028</v>
      </c>
      <c r="C1074" t="s">
        <v>2062</v>
      </c>
      <c r="E1074" s="1" t="s">
        <v>9</v>
      </c>
      <c r="F1074" s="1" t="s">
        <v>439</v>
      </c>
      <c r="G1074" s="2" t="s">
        <v>2063</v>
      </c>
      <c r="H1074" s="1" t="s">
        <v>354</v>
      </c>
      <c r="I1074" s="5" t="s">
        <v>2760</v>
      </c>
      <c r="K1074" t="str">
        <f>IF(H1074&gt;"","\\QNAP-TS-253A/"&amp;VLOOKUP(H1074,Plattenzuordnung!$A$2:$B$8,2,FALSE)&amp;"/"&amp;I1074,"")</f>
        <v>\\QNAP-TS-253A/USB_Video_B/Single Bells.mp4</v>
      </c>
      <c r="L1074" s="26" t="str">
        <f t="shared" si="22"/>
        <v>LINK</v>
      </c>
      <c r="N1074" s="12" t="s">
        <v>4519</v>
      </c>
    </row>
    <row r="1075" spans="1:14" x14ac:dyDescent="0.3">
      <c r="A1075" t="s">
        <v>5288</v>
      </c>
      <c r="B1075" s="6">
        <v>894</v>
      </c>
      <c r="C1075" t="s">
        <v>2064</v>
      </c>
      <c r="E1075" s="1" t="s">
        <v>53</v>
      </c>
      <c r="F1075" s="1" t="s">
        <v>41</v>
      </c>
      <c r="G1075" s="2" t="s">
        <v>1892</v>
      </c>
      <c r="H1075" s="1" t="s">
        <v>354</v>
      </c>
      <c r="I1075" s="5" t="s">
        <v>5289</v>
      </c>
      <c r="K1075" t="str">
        <f>IF(H1075&gt;"","\\QNAP-TS-253A/"&amp;VLOOKUP(H1075,Plattenzuordnung!$A$2:$B$8,2,FALSE)&amp;"/"&amp;I1075,"")</f>
        <v>\\QNAP-TS-253A/USB_Video_B/Sinister.mp4</v>
      </c>
      <c r="L1075" s="26" t="str">
        <f t="shared" si="22"/>
        <v>LINK</v>
      </c>
      <c r="M1075" s="12" t="s">
        <v>4318</v>
      </c>
      <c r="N1075" s="12" t="s">
        <v>4319</v>
      </c>
    </row>
    <row r="1076" spans="1:14" x14ac:dyDescent="0.3">
      <c r="A1076" t="s">
        <v>2065</v>
      </c>
      <c r="B1076" s="6">
        <v>1193</v>
      </c>
      <c r="C1076" t="s">
        <v>6029</v>
      </c>
      <c r="D1076" s="1">
        <v>1</v>
      </c>
      <c r="E1076" s="1" t="s">
        <v>227</v>
      </c>
      <c r="F1076" s="1" t="s">
        <v>41</v>
      </c>
      <c r="G1076" s="2" t="s">
        <v>2066</v>
      </c>
      <c r="H1076" s="10" t="s">
        <v>4951</v>
      </c>
      <c r="I1076" s="5" t="s">
        <v>5849</v>
      </c>
      <c r="J1076" s="1">
        <v>13</v>
      </c>
      <c r="K1076" t="str">
        <f>IF(H1076&gt;"","\\QNAP-TS-253A/"&amp;VLOOKUP(H1076,Plattenzuordnung!$A$2:$B$8,2,FALSE)&amp;"/"&amp;I1076,"")</f>
        <v>\\QNAP-TS-253A/USB_Video_F/Six Feet Under - Gestorben wird immer - Staffel 1/</v>
      </c>
      <c r="L1076" s="26" t="str">
        <f t="shared" si="22"/>
        <v>LINK</v>
      </c>
      <c r="M1076" s="12" t="s">
        <v>4754</v>
      </c>
      <c r="N1076" s="12" t="s">
        <v>4755</v>
      </c>
    </row>
    <row r="1077" spans="1:14" x14ac:dyDescent="0.3">
      <c r="A1077" t="s">
        <v>2067</v>
      </c>
      <c r="B1077" s="6">
        <v>557</v>
      </c>
      <c r="C1077" t="s">
        <v>2068</v>
      </c>
      <c r="E1077" s="1" t="s">
        <v>53</v>
      </c>
      <c r="F1077" s="1" t="s">
        <v>41</v>
      </c>
      <c r="G1077" s="2" t="s">
        <v>290</v>
      </c>
      <c r="H1077" s="1" t="s">
        <v>2578</v>
      </c>
      <c r="I1077" s="8" t="s">
        <v>5502</v>
      </c>
      <c r="J1077" s="10"/>
      <c r="K1077" t="str">
        <f>IF(H1077&gt;"","\\QNAP-TS-253A/"&amp;VLOOKUP(H1077,Plattenzuordnung!$A$2:$B$8,2,FALSE)&amp;"/"&amp;I1077,"")</f>
        <v>\\QNAP-TS-253A/USB_Video_D/Sliver.mpg</v>
      </c>
      <c r="L1077" s="26" t="str">
        <f t="shared" si="22"/>
        <v>LINK</v>
      </c>
      <c r="M1077" s="12" t="s">
        <v>2986</v>
      </c>
      <c r="N1077" s="12" t="s">
        <v>3813</v>
      </c>
    </row>
    <row r="1078" spans="1:14" x14ac:dyDescent="0.3">
      <c r="A1078" t="s">
        <v>2069</v>
      </c>
      <c r="B1078" s="6">
        <v>233</v>
      </c>
      <c r="C1078" t="s">
        <v>6036</v>
      </c>
      <c r="D1078" s="1">
        <v>3</v>
      </c>
      <c r="E1078" s="1" t="s">
        <v>13</v>
      </c>
      <c r="F1078" s="1" t="s">
        <v>14</v>
      </c>
      <c r="G1078" s="2" t="s">
        <v>2070</v>
      </c>
      <c r="H1078" s="1" t="s">
        <v>2600</v>
      </c>
      <c r="I1078" s="5" t="s">
        <v>5578</v>
      </c>
      <c r="K1078" t="str">
        <f>IF(H1078&gt;"","\\QNAP-TS-253A/"&amp;VLOOKUP(H1078,Plattenzuordnung!$A$2:$B$8,2,FALSE)&amp;"/"&amp;I1078,"")</f>
        <v>\\QNAP-TS-253A/USB_Video_E/Slumdog Millionär.mpg</v>
      </c>
      <c r="L1078" s="26" t="str">
        <f t="shared" si="22"/>
        <v>LINK</v>
      </c>
      <c r="M1078" s="12" t="s">
        <v>3270</v>
      </c>
      <c r="N1078" s="12" t="s">
        <v>3271</v>
      </c>
    </row>
    <row r="1079" spans="1:14" x14ac:dyDescent="0.3">
      <c r="A1079" t="s">
        <v>2071</v>
      </c>
      <c r="B1079" s="6">
        <v>813</v>
      </c>
      <c r="C1079" t="s">
        <v>2072</v>
      </c>
      <c r="E1079" s="1" t="s">
        <v>9</v>
      </c>
      <c r="F1079" s="1" t="s">
        <v>14</v>
      </c>
      <c r="G1079" s="2" t="s">
        <v>1319</v>
      </c>
      <c r="H1079" s="1" t="s">
        <v>2578</v>
      </c>
      <c r="I1079" s="8" t="s">
        <v>5503</v>
      </c>
      <c r="J1079" s="10"/>
      <c r="K1079" t="str">
        <f>IF(H1079&gt;"","\\QNAP-TS-253A/"&amp;VLOOKUP(H1079,Plattenzuordnung!$A$2:$B$8,2,FALSE)&amp;"/"&amp;I1079,"")</f>
        <v>\\QNAP-TS-253A/USB_Video_D/Snatch - Schweine und Diamanten.mp4</v>
      </c>
      <c r="L1079" s="26" t="str">
        <f t="shared" si="22"/>
        <v>LINK</v>
      </c>
      <c r="M1079" s="12" t="s">
        <v>4181</v>
      </c>
      <c r="N1079" s="12" t="s">
        <v>4182</v>
      </c>
    </row>
    <row r="1080" spans="1:14" x14ac:dyDescent="0.3">
      <c r="A1080" t="s">
        <v>2073</v>
      </c>
      <c r="B1080" s="6">
        <v>1229</v>
      </c>
      <c r="C1080" t="s">
        <v>6030</v>
      </c>
      <c r="D1080" s="1">
        <v>1</v>
      </c>
      <c r="E1080" s="1" t="s">
        <v>31</v>
      </c>
      <c r="F1080" s="1" t="s">
        <v>45</v>
      </c>
      <c r="G1080" s="2" t="s">
        <v>2074</v>
      </c>
      <c r="H1080" s="1" t="s">
        <v>2578</v>
      </c>
      <c r="I1080" s="5" t="s">
        <v>5504</v>
      </c>
      <c r="K1080" t="str">
        <f>IF(H1080&gt;"","\\QNAP-TS-253A/"&amp;VLOOKUP(H1080,Plattenzuordnung!$A$2:$B$8,2,FALSE)&amp;"/"&amp;I1080,"")</f>
        <v>\\QNAP-TS-253A/USB_Video_D/Snitch - Ein riskanter Deal.mp4</v>
      </c>
      <c r="L1080" s="26" t="str">
        <f t="shared" si="22"/>
        <v>LINK</v>
      </c>
      <c r="M1080" s="12" t="s">
        <v>4790</v>
      </c>
      <c r="N1080" s="12" t="s">
        <v>4791</v>
      </c>
    </row>
    <row r="1081" spans="1:14" x14ac:dyDescent="0.3">
      <c r="A1081" t="s">
        <v>2075</v>
      </c>
      <c r="B1081" s="6">
        <v>775</v>
      </c>
      <c r="C1081" t="s">
        <v>2076</v>
      </c>
      <c r="E1081" s="1" t="s">
        <v>2077</v>
      </c>
      <c r="G1081" s="2" t="s">
        <v>1693</v>
      </c>
      <c r="K1081" t="str">
        <f>IF(H1081&gt;"","\\QNAP-TS-253A/"&amp;VLOOKUP(H1081,Plattenzuordnung!$A$2:$B$8,2,FALSE)&amp;"/"&amp;I1081,"")</f>
        <v/>
      </c>
      <c r="L1081" s="26" t="str">
        <f t="shared" si="22"/>
        <v/>
      </c>
      <c r="M1081" s="12" t="s">
        <v>4132</v>
      </c>
      <c r="N1081" s="12" t="s">
        <v>4133</v>
      </c>
    </row>
    <row r="1082" spans="1:14" x14ac:dyDescent="0.3">
      <c r="A1082" t="s">
        <v>2078</v>
      </c>
      <c r="B1082" s="6">
        <v>552</v>
      </c>
      <c r="C1082" t="s">
        <v>2844</v>
      </c>
      <c r="E1082" s="1" t="s">
        <v>9</v>
      </c>
      <c r="F1082" s="1" t="s">
        <v>41</v>
      </c>
      <c r="G1082" s="2" t="s">
        <v>2079</v>
      </c>
      <c r="H1082" s="1" t="s">
        <v>354</v>
      </c>
      <c r="I1082" s="5" t="s">
        <v>2845</v>
      </c>
      <c r="K1082" t="str">
        <f>IF(H1082&gt;"","\\QNAP-TS-253A/"&amp;VLOOKUP(H1082,Plattenzuordnung!$A$2:$B$8,2,FALSE)&amp;"/"&amp;I1082,"")</f>
        <v>\\QNAP-TS-253A/USB_Video_B/Solitary Man.mp4</v>
      </c>
      <c r="L1082" s="26" t="str">
        <f t="shared" si="22"/>
        <v>LINK</v>
      </c>
      <c r="M1082" s="12" t="s">
        <v>3804</v>
      </c>
      <c r="N1082" s="12" t="s">
        <v>3805</v>
      </c>
    </row>
    <row r="1083" spans="1:14" x14ac:dyDescent="0.3">
      <c r="A1083" t="s">
        <v>2080</v>
      </c>
      <c r="B1083" s="6">
        <v>462</v>
      </c>
      <c r="C1083" t="s">
        <v>6036</v>
      </c>
      <c r="D1083" s="1">
        <v>3</v>
      </c>
      <c r="E1083" s="1" t="s">
        <v>13</v>
      </c>
      <c r="F1083" s="1" t="s">
        <v>45</v>
      </c>
      <c r="G1083" s="2" t="s">
        <v>1202</v>
      </c>
      <c r="H1083" s="1" t="s">
        <v>2600</v>
      </c>
      <c r="I1083" s="5" t="s">
        <v>5577</v>
      </c>
      <c r="K1083" t="str">
        <f>IF(H1083&gt;"","\\QNAP-TS-253A/"&amp;VLOOKUP(H1083,Plattenzuordnung!$A$2:$B$8,2,FALSE)&amp;"/"&amp;I1083,"")</f>
        <v>\\QNAP-TS-253A/USB_Video_E/Sommer '04.mpg</v>
      </c>
      <c r="L1083" s="26" t="str">
        <f t="shared" si="22"/>
        <v>LINK</v>
      </c>
      <c r="M1083" s="12" t="s">
        <v>3657</v>
      </c>
      <c r="N1083" s="12" t="s">
        <v>3658</v>
      </c>
    </row>
    <row r="1084" spans="1:14" x14ac:dyDescent="0.3">
      <c r="A1084" t="s">
        <v>2081</v>
      </c>
      <c r="B1084" s="6">
        <v>578</v>
      </c>
      <c r="C1084" t="s">
        <v>2082</v>
      </c>
      <c r="E1084" s="1" t="s">
        <v>9</v>
      </c>
      <c r="G1084" s="2" t="s">
        <v>2083</v>
      </c>
      <c r="K1084" t="str">
        <f>IF(H1084&gt;"","\\QNAP-TS-253A/"&amp;VLOOKUP(H1084,Plattenzuordnung!$A$2:$B$8,2,FALSE)&amp;"/"&amp;I1084,"")</f>
        <v/>
      </c>
      <c r="L1084" s="26" t="str">
        <f t="shared" si="22"/>
        <v/>
      </c>
      <c r="M1084" s="12" t="s">
        <v>3264</v>
      </c>
      <c r="N1084" s="12" t="s">
        <v>3847</v>
      </c>
    </row>
    <row r="1085" spans="1:14" x14ac:dyDescent="0.3">
      <c r="A1085" t="s">
        <v>2084</v>
      </c>
      <c r="B1085" s="6">
        <v>250</v>
      </c>
      <c r="C1085" t="s">
        <v>6036</v>
      </c>
      <c r="D1085" s="1">
        <v>3</v>
      </c>
      <c r="E1085" s="1" t="s">
        <v>13</v>
      </c>
      <c r="F1085" s="1" t="s">
        <v>41</v>
      </c>
      <c r="G1085" s="2" t="s">
        <v>163</v>
      </c>
      <c r="H1085" s="1" t="s">
        <v>2600</v>
      </c>
      <c r="I1085" s="5" t="s">
        <v>5576</v>
      </c>
      <c r="K1085" t="str">
        <f>IF(H1085&gt;"","\\QNAP-TS-253A/"&amp;VLOOKUP(H1085,Plattenzuordnung!$A$2:$B$8,2,FALSE)&amp;"/"&amp;I1085,"")</f>
        <v>\\QNAP-TS-253A/USB_Video_E/Sophie Scholl - Die letzten Tage.mpg</v>
      </c>
      <c r="L1085" s="26" t="str">
        <f t="shared" si="22"/>
        <v>LINK</v>
      </c>
      <c r="M1085" s="12" t="s">
        <v>3302</v>
      </c>
      <c r="N1085" s="12" t="s">
        <v>3303</v>
      </c>
    </row>
    <row r="1086" spans="1:14" x14ac:dyDescent="0.3">
      <c r="A1086" t="s">
        <v>2085</v>
      </c>
      <c r="B1086" s="6">
        <v>972</v>
      </c>
      <c r="C1086" t="s">
        <v>2086</v>
      </c>
      <c r="E1086" s="1" t="s">
        <v>9</v>
      </c>
      <c r="F1086" s="1" t="s">
        <v>14</v>
      </c>
      <c r="G1086" s="2" t="s">
        <v>1057</v>
      </c>
      <c r="H1086" s="1" t="s">
        <v>354</v>
      </c>
      <c r="I1086" s="5" t="s">
        <v>2761</v>
      </c>
      <c r="K1086" t="str">
        <f>IF(H1086&gt;"","\\QNAP-TS-253A/"&amp;VLOOKUP(H1086,Plattenzuordnung!$A$2:$B$8,2,FALSE)&amp;"/"&amp;I1086,"")</f>
        <v>\\QNAP-TS-253A/USB_Video_B/Soul Kitchen.mp4</v>
      </c>
      <c r="L1086" s="26" t="str">
        <f t="shared" si="22"/>
        <v>LINK</v>
      </c>
      <c r="M1086" s="12" t="s">
        <v>4048</v>
      </c>
      <c r="N1086" s="12" t="s">
        <v>4439</v>
      </c>
    </row>
    <row r="1087" spans="1:14" x14ac:dyDescent="0.3">
      <c r="A1087" t="s">
        <v>2087</v>
      </c>
      <c r="B1087" s="6">
        <v>603</v>
      </c>
      <c r="C1087" t="s">
        <v>2088</v>
      </c>
      <c r="E1087" s="1" t="s">
        <v>53</v>
      </c>
      <c r="F1087" s="1" t="s">
        <v>14</v>
      </c>
      <c r="G1087" s="2" t="s">
        <v>2089</v>
      </c>
      <c r="H1087" s="1" t="s">
        <v>2578</v>
      </c>
      <c r="I1087" s="5" t="s">
        <v>5505</v>
      </c>
      <c r="K1087" t="str">
        <f>IF(H1087&gt;"","\\QNAP-TS-253A/"&amp;VLOOKUP(H1087,Plattenzuordnung!$A$2:$B$8,2,FALSE)&amp;"/"&amp;I1087,"")</f>
        <v>\\QNAP-TS-253A/USB_Video_D/Source Code.mpg</v>
      </c>
      <c r="L1087" s="26" t="str">
        <f t="shared" si="22"/>
        <v>LINK</v>
      </c>
      <c r="M1087" s="12" t="s">
        <v>3882</v>
      </c>
      <c r="N1087" s="12" t="s">
        <v>3883</v>
      </c>
    </row>
    <row r="1088" spans="1:14" x14ac:dyDescent="0.3">
      <c r="A1088" t="s">
        <v>2090</v>
      </c>
      <c r="B1088" s="6">
        <v>978</v>
      </c>
      <c r="C1088" t="s">
        <v>6031</v>
      </c>
      <c r="D1088" s="1">
        <v>2</v>
      </c>
      <c r="E1088" s="1" t="s">
        <v>918</v>
      </c>
      <c r="F1088" s="1" t="s">
        <v>45</v>
      </c>
      <c r="G1088" s="2" t="s">
        <v>1786</v>
      </c>
      <c r="H1088" s="1" t="s">
        <v>354</v>
      </c>
      <c r="I1088" s="5" t="s">
        <v>2762</v>
      </c>
      <c r="K1088" t="str">
        <f>IF(H1088&gt;"","\\QNAP-TS-253A/"&amp;VLOOKUP(H1088,Plattenzuordnung!$A$2:$B$8,2,FALSE)&amp;"/"&amp;I1088,"")</f>
        <v>\\QNAP-TS-253A/USB_Video_B/Spiel mir das Lied vom Tod.ts</v>
      </c>
      <c r="L1088" s="26" t="str">
        <f t="shared" si="22"/>
        <v>LINK</v>
      </c>
      <c r="M1088" s="12" t="s">
        <v>4448</v>
      </c>
      <c r="N1088" s="12" t="s">
        <v>4449</v>
      </c>
    </row>
    <row r="1089" spans="1:14" x14ac:dyDescent="0.3">
      <c r="A1089" t="s">
        <v>2091</v>
      </c>
      <c r="B1089" s="6">
        <v>713</v>
      </c>
      <c r="C1089" t="s">
        <v>6031</v>
      </c>
      <c r="D1089" s="1">
        <v>1</v>
      </c>
      <c r="E1089" s="1" t="s">
        <v>13</v>
      </c>
      <c r="F1089" s="1" t="s">
        <v>45</v>
      </c>
      <c r="G1089" s="2" t="s">
        <v>295</v>
      </c>
      <c r="H1089" s="1" t="s">
        <v>2578</v>
      </c>
      <c r="I1089" s="5" t="s">
        <v>5506</v>
      </c>
      <c r="K1089" t="str">
        <f>IF(H1089&gt;"","\\QNAP-TS-253A/"&amp;VLOOKUP(H1089,Plattenzuordnung!$A$2:$B$8,2,FALSE)&amp;"/"&amp;I1089,"")</f>
        <v>\\QNAP-TS-253A/USB_Video_D/Spielsüchtig.ts</v>
      </c>
      <c r="L1089" s="26" t="str">
        <f t="shared" si="22"/>
        <v>LINK</v>
      </c>
      <c r="M1089" s="12" t="s">
        <v>4052</v>
      </c>
      <c r="N1089" s="12" t="s">
        <v>4053</v>
      </c>
    </row>
    <row r="1090" spans="1:14" x14ac:dyDescent="0.3">
      <c r="A1090" t="s">
        <v>2092</v>
      </c>
      <c r="B1090" s="6">
        <v>1106</v>
      </c>
      <c r="C1090" t="s">
        <v>2093</v>
      </c>
      <c r="E1090" s="1" t="s">
        <v>38</v>
      </c>
      <c r="F1090" s="1" t="s">
        <v>14</v>
      </c>
      <c r="G1090" s="2" t="s">
        <v>1229</v>
      </c>
      <c r="H1090" s="10" t="s">
        <v>344</v>
      </c>
      <c r="I1090" s="5" t="s">
        <v>2678</v>
      </c>
      <c r="K1090" t="str">
        <f>IF(H1090&gt;"","\\QNAP-TS-253A/"&amp;VLOOKUP(H1090,Plattenzuordnung!$A$2:$B$8,2,FALSE)&amp;"/"&amp;I1090,"")</f>
        <v>\\QNAP-TS-253A/USB_Video_C/Spuren.mp4</v>
      </c>
      <c r="L1090" s="26" t="str">
        <f t="shared" si="22"/>
        <v>LINK</v>
      </c>
      <c r="M1090" s="12" t="s">
        <v>3814</v>
      </c>
      <c r="N1090" s="12" t="s">
        <v>4631</v>
      </c>
    </row>
    <row r="1091" spans="1:14" x14ac:dyDescent="0.3">
      <c r="A1091" s="9" t="s">
        <v>2094</v>
      </c>
      <c r="B1091" s="6">
        <v>475</v>
      </c>
      <c r="C1091" s="9" t="s">
        <v>6036</v>
      </c>
      <c r="D1091" s="10">
        <v>2</v>
      </c>
      <c r="E1091" s="1" t="s">
        <v>53</v>
      </c>
      <c r="F1091" s="10" t="s">
        <v>45</v>
      </c>
      <c r="G1091" s="2" t="s">
        <v>1137</v>
      </c>
      <c r="H1091" s="10" t="s">
        <v>344</v>
      </c>
      <c r="I1091" s="8" t="s">
        <v>5403</v>
      </c>
      <c r="J1091" s="10"/>
      <c r="K1091" t="str">
        <f>IF(H1091&gt;"","\\QNAP-TS-253A/"&amp;VLOOKUP(H1091,Plattenzuordnung!$A$2:$B$8,2,FALSE)&amp;"/"&amp;I1091,"")</f>
        <v>\\QNAP-TS-253A/USB_Video_C/Spuren von Blut.mpg</v>
      </c>
      <c r="L1091" s="26" t="str">
        <f t="shared" si="22"/>
        <v>LINK</v>
      </c>
      <c r="M1091" s="12" t="s">
        <v>3676</v>
      </c>
      <c r="N1091" s="12" t="s">
        <v>3677</v>
      </c>
    </row>
    <row r="1092" spans="1:14" x14ac:dyDescent="0.3">
      <c r="A1092" s="9" t="s">
        <v>5897</v>
      </c>
      <c r="B1092" s="6">
        <v>1356</v>
      </c>
      <c r="C1092" s="9" t="s">
        <v>4934</v>
      </c>
      <c r="D1092" s="10">
        <v>4</v>
      </c>
      <c r="E1092" s="1" t="s">
        <v>53</v>
      </c>
      <c r="F1092" s="10" t="s">
        <v>45</v>
      </c>
      <c r="G1092" s="2">
        <v>44488</v>
      </c>
      <c r="H1092" s="10" t="s">
        <v>4951</v>
      </c>
      <c r="I1092" s="8" t="s">
        <v>5898</v>
      </c>
      <c r="J1092" s="10">
        <v>6</v>
      </c>
      <c r="K1092" t="str">
        <f>IF(H1092&gt;"","\\QNAP-TS-253A/"&amp;VLOOKUP(H1092,Plattenzuordnung!$A$2:$B$8,2,FALSE)&amp;"/"&amp;I1092,"")</f>
        <v>\\QNAP-TS-253A/USB_Video_F/Spy City/</v>
      </c>
      <c r="L1092" s="26" t="str">
        <f t="shared" si="22"/>
        <v>LINK</v>
      </c>
      <c r="M1092" s="12" t="s">
        <v>4273</v>
      </c>
      <c r="N1092" s="12" t="s">
        <v>5899</v>
      </c>
    </row>
    <row r="1093" spans="1:14" x14ac:dyDescent="0.3">
      <c r="A1093" s="9" t="s">
        <v>2095</v>
      </c>
      <c r="B1093" s="6">
        <v>255</v>
      </c>
      <c r="C1093" s="9" t="s">
        <v>6035</v>
      </c>
      <c r="D1093" s="10">
        <v>2</v>
      </c>
      <c r="E1093" s="1" t="s">
        <v>53</v>
      </c>
      <c r="F1093" s="10" t="s">
        <v>45</v>
      </c>
      <c r="G1093" s="2" t="s">
        <v>2096</v>
      </c>
      <c r="H1093" s="10" t="s">
        <v>344</v>
      </c>
      <c r="I1093" s="8" t="s">
        <v>5404</v>
      </c>
      <c r="J1093" s="10"/>
      <c r="K1093" t="str">
        <f>IF(H1093&gt;"","\\QNAP-TS-253A/"&amp;VLOOKUP(H1093,Plattenzuordnung!$A$2:$B$8,2,FALSE)&amp;"/"&amp;I1093,"")</f>
        <v>\\QNAP-TS-253A/USB_Video_C/Spy Game - Der finale Countdown.wmv</v>
      </c>
      <c r="L1093" s="26" t="str">
        <f t="shared" si="22"/>
        <v>LINK</v>
      </c>
      <c r="M1093" s="12" t="s">
        <v>3028</v>
      </c>
      <c r="N1093" s="12" t="s">
        <v>3311</v>
      </c>
    </row>
    <row r="1094" spans="1:14" x14ac:dyDescent="0.3">
      <c r="A1094" t="s">
        <v>6106</v>
      </c>
      <c r="B1094" s="6">
        <v>1399</v>
      </c>
      <c r="C1094" t="s">
        <v>4934</v>
      </c>
      <c r="E1094" s="1" t="s">
        <v>13</v>
      </c>
      <c r="F1094" s="1" t="s">
        <v>14</v>
      </c>
      <c r="G1094" s="2">
        <v>45037</v>
      </c>
      <c r="H1094" s="1" t="s">
        <v>4951</v>
      </c>
      <c r="I1094" s="5" t="s">
        <v>6107</v>
      </c>
      <c r="K1094" t="str">
        <f>IF(H1094&gt;"","\\QNAP-TS-253A/"&amp;VLOOKUP(H1094,Plattenzuordnung!$A$2:$B$8,2,FALSE)&amp;"/"&amp;I1094,"")</f>
        <v>\\QNAP-TS-253A/USB_Video_F/000 StreamDownload/Stadt der Engel.mp4</v>
      </c>
      <c r="L1094" s="26" t="str">
        <f t="shared" si="22"/>
        <v>LINK</v>
      </c>
      <c r="M1094" s="12" t="s">
        <v>3139</v>
      </c>
      <c r="N1094" s="12" t="s">
        <v>6108</v>
      </c>
    </row>
    <row r="1095" spans="1:14" x14ac:dyDescent="0.3">
      <c r="A1095" t="s">
        <v>2097</v>
      </c>
      <c r="B1095" s="6">
        <v>853</v>
      </c>
      <c r="C1095" t="s">
        <v>2098</v>
      </c>
      <c r="E1095" s="1" t="s">
        <v>31</v>
      </c>
      <c r="F1095" s="1" t="s">
        <v>14</v>
      </c>
      <c r="G1095" s="2" t="s">
        <v>2044</v>
      </c>
      <c r="H1095" s="1" t="s">
        <v>354</v>
      </c>
      <c r="I1095" s="5" t="s">
        <v>5291</v>
      </c>
      <c r="K1095" t="str">
        <f>IF(H1095&gt;"","\\QNAP-TS-253A/"&amp;VLOOKUP(H1095,Plattenzuordnung!$A$2:$B$8,2,FALSE)&amp;"/"&amp;I1095,"")</f>
        <v>\\QNAP-TS-253A/USB_Video_B/Stand Up Guys.mp4</v>
      </c>
      <c r="L1095" s="26" t="str">
        <f t="shared" si="22"/>
        <v>LINK</v>
      </c>
      <c r="M1095" s="12" t="s">
        <v>4251</v>
      </c>
      <c r="N1095" s="12" t="s">
        <v>4252</v>
      </c>
    </row>
    <row r="1096" spans="1:14" x14ac:dyDescent="0.3">
      <c r="A1096" t="s">
        <v>2099</v>
      </c>
      <c r="B1096" s="6">
        <v>920</v>
      </c>
      <c r="C1096" t="s">
        <v>2100</v>
      </c>
      <c r="E1096" s="1" t="s">
        <v>18</v>
      </c>
      <c r="F1096" s="1" t="s">
        <v>14</v>
      </c>
      <c r="G1096" s="2" t="s">
        <v>1457</v>
      </c>
      <c r="H1096" s="1" t="s">
        <v>354</v>
      </c>
      <c r="I1096" s="5" t="s">
        <v>5290</v>
      </c>
      <c r="K1096" t="str">
        <f>IF(H1096&gt;"","\\QNAP-TS-253A/"&amp;VLOOKUP(H1096,Plattenzuordnung!$A$2:$B$8,2,FALSE)&amp;"/"&amp;I1096,"")</f>
        <v>\\QNAP-TS-253A/USB_Video_B/Star Trek Into Darkness.mp4</v>
      </c>
      <c r="L1096" s="26" t="str">
        <f t="shared" si="22"/>
        <v>LINK</v>
      </c>
      <c r="M1096" s="12" t="s">
        <v>4360</v>
      </c>
      <c r="N1096" s="12" t="s">
        <v>4361</v>
      </c>
    </row>
    <row r="1097" spans="1:14" x14ac:dyDescent="0.3">
      <c r="A1097" t="s">
        <v>2101</v>
      </c>
      <c r="B1097" s="6">
        <v>390</v>
      </c>
      <c r="C1097" t="s">
        <v>2102</v>
      </c>
      <c r="E1097" s="1" t="s">
        <v>31</v>
      </c>
      <c r="F1097" s="1" t="s">
        <v>14</v>
      </c>
      <c r="G1097" s="2" t="s">
        <v>1000</v>
      </c>
      <c r="H1097" s="1" t="s">
        <v>2600</v>
      </c>
      <c r="I1097" s="5" t="s">
        <v>5575</v>
      </c>
      <c r="K1097" t="str">
        <f>IF(H1097&gt;"","\\QNAP-TS-253A/"&amp;VLOOKUP(H1097,Plattenzuordnung!$A$2:$B$8,2,FALSE)&amp;"/"&amp;I1097,"")</f>
        <v>\\QNAP-TS-253A/USB_Video_E/State of Play - Stand der Dinge.mpg</v>
      </c>
      <c r="L1097" s="26" t="str">
        <f t="shared" si="22"/>
        <v>LINK</v>
      </c>
      <c r="N1097" s="12" t="s">
        <v>3536</v>
      </c>
    </row>
    <row r="1098" spans="1:14" x14ac:dyDescent="0.3">
      <c r="A1098" t="s">
        <v>2103</v>
      </c>
      <c r="B1098" s="6">
        <v>174</v>
      </c>
      <c r="C1098" t="s">
        <v>2811</v>
      </c>
      <c r="E1098" s="1" t="s">
        <v>13</v>
      </c>
      <c r="F1098" s="1" t="s">
        <v>41</v>
      </c>
      <c r="G1098" s="2" t="s">
        <v>63</v>
      </c>
      <c r="H1098" s="1" t="s">
        <v>2600</v>
      </c>
      <c r="I1098" s="5" t="s">
        <v>5574</v>
      </c>
      <c r="K1098" t="str">
        <f>IF(H1098&gt;"","\\QNAP-TS-253A/"&amp;VLOOKUP(H1098,Plattenzuordnung!$A$2:$B$8,2,FALSE)&amp;"/"&amp;I1098,"")</f>
        <v>\\QNAP-TS-253A/USB_Video_E/Stay.mpg</v>
      </c>
      <c r="L1098" s="26" t="str">
        <f t="shared" si="22"/>
        <v>LINK</v>
      </c>
      <c r="M1098" s="12" t="s">
        <v>3137</v>
      </c>
      <c r="N1098" s="12" t="s">
        <v>3175</v>
      </c>
    </row>
    <row r="1099" spans="1:14" x14ac:dyDescent="0.3">
      <c r="A1099" s="9" t="s">
        <v>2104</v>
      </c>
      <c r="B1099" s="6">
        <v>509</v>
      </c>
      <c r="C1099" t="s">
        <v>2105</v>
      </c>
      <c r="E1099" s="1" t="s">
        <v>179</v>
      </c>
      <c r="F1099" s="1" t="s">
        <v>14</v>
      </c>
      <c r="G1099" s="2" t="s">
        <v>2106</v>
      </c>
      <c r="H1099" s="10" t="s">
        <v>344</v>
      </c>
      <c r="I1099" s="8" t="s">
        <v>5405</v>
      </c>
      <c r="J1099" s="10"/>
      <c r="K1099" t="str">
        <f>IF(H1099&gt;"","\\QNAP-TS-253A/"&amp;VLOOKUP(H1099,Plattenzuordnung!$A$2:$B$8,2,FALSE)&amp;"/"&amp;I1099,"")</f>
        <v>\\QNAP-TS-253A/USB_Video_C/Steiner - Das eiserne Kreuz.mpg</v>
      </c>
      <c r="L1099" s="26" t="str">
        <f t="shared" si="22"/>
        <v>LINK</v>
      </c>
      <c r="M1099" s="12" t="s">
        <v>3731</v>
      </c>
      <c r="N1099" s="12" t="s">
        <v>3732</v>
      </c>
    </row>
    <row r="1100" spans="1:14" x14ac:dyDescent="0.3">
      <c r="A1100" t="s">
        <v>2107</v>
      </c>
      <c r="B1100" s="6">
        <v>440</v>
      </c>
      <c r="C1100" t="s">
        <v>6036</v>
      </c>
      <c r="D1100" s="1">
        <v>3</v>
      </c>
      <c r="E1100" s="1" t="s">
        <v>9</v>
      </c>
      <c r="F1100" s="1" t="s">
        <v>14</v>
      </c>
      <c r="G1100" s="2" t="s">
        <v>134</v>
      </c>
      <c r="H1100" s="1" t="s">
        <v>2600</v>
      </c>
      <c r="I1100" s="5" t="s">
        <v>5573</v>
      </c>
      <c r="K1100" t="str">
        <f>IF(H1100&gt;"","\\QNAP-TS-253A/"&amp;VLOOKUP(H1100,Plattenzuordnung!$A$2:$B$8,2,FALSE)&amp;"/"&amp;I1100,"")</f>
        <v>\\QNAP-TS-253A/USB_Video_E/Sterben will gelernt sein.mpg</v>
      </c>
      <c r="L1100" s="26" t="str">
        <f t="shared" si="22"/>
        <v>LINK</v>
      </c>
      <c r="M1100" s="12" t="s">
        <v>3625</v>
      </c>
      <c r="N1100" s="12" t="s">
        <v>3626</v>
      </c>
    </row>
    <row r="1101" spans="1:14" x14ac:dyDescent="0.3">
      <c r="A1101" t="s">
        <v>2108</v>
      </c>
      <c r="B1101" s="6">
        <v>804</v>
      </c>
      <c r="C1101" t="s">
        <v>6031</v>
      </c>
      <c r="D1101" s="1">
        <v>1</v>
      </c>
      <c r="E1101" s="1" t="s">
        <v>106</v>
      </c>
      <c r="F1101" s="1" t="s">
        <v>45</v>
      </c>
      <c r="G1101" s="2" t="s">
        <v>763</v>
      </c>
      <c r="H1101" s="1" t="s">
        <v>2578</v>
      </c>
      <c r="I1101" s="5" t="s">
        <v>5507</v>
      </c>
      <c r="K1101" t="str">
        <f>IF(H1101&gt;"","\\QNAP-TS-253A/"&amp;VLOOKUP(H1101,Plattenzuordnung!$A$2:$B$8,2,FALSE)&amp;"/"&amp;I1101,"")</f>
        <v>\\QNAP-TS-253A/USB_Video_D/Stevie Wonder - Soul Genius.ts</v>
      </c>
      <c r="L1101" s="26" t="str">
        <f t="shared" si="22"/>
        <v>LINK</v>
      </c>
      <c r="M1101" s="12" t="s">
        <v>4168</v>
      </c>
    </row>
    <row r="1102" spans="1:14" x14ac:dyDescent="0.3">
      <c r="A1102" s="9" t="s">
        <v>2109</v>
      </c>
      <c r="B1102" s="6">
        <v>338</v>
      </c>
      <c r="C1102" t="s">
        <v>6030</v>
      </c>
      <c r="D1102" s="1">
        <v>2</v>
      </c>
      <c r="E1102" s="1" t="s">
        <v>53</v>
      </c>
      <c r="F1102" s="1" t="s">
        <v>45</v>
      </c>
      <c r="G1102" s="2" t="s">
        <v>564</v>
      </c>
      <c r="H1102" s="10" t="s">
        <v>344</v>
      </c>
      <c r="I1102" s="8" t="s">
        <v>5406</v>
      </c>
      <c r="J1102" s="10"/>
      <c r="K1102" t="str">
        <f>IF(H1102&gt;"","\\QNAP-TS-253A/"&amp;VLOOKUP(H1102,Plattenzuordnung!$A$2:$B$8,2,FALSE)&amp;"/"&amp;I1102,"")</f>
        <v>\\QNAP-TS-253A/USB_Video_C/Stieg Larsson Verblendung.mp4</v>
      </c>
      <c r="L1102" s="26" t="str">
        <f t="shared" si="22"/>
        <v>LINK</v>
      </c>
      <c r="M1102" s="12" t="s">
        <v>3451</v>
      </c>
      <c r="N1102" s="12" t="s">
        <v>3452</v>
      </c>
    </row>
    <row r="1103" spans="1:14" x14ac:dyDescent="0.3">
      <c r="A1103" s="9" t="s">
        <v>2110</v>
      </c>
      <c r="B1103" s="6">
        <v>349</v>
      </c>
      <c r="C1103" t="s">
        <v>6037</v>
      </c>
      <c r="D1103" s="1">
        <v>2</v>
      </c>
      <c r="E1103" s="1" t="s">
        <v>53</v>
      </c>
      <c r="F1103" s="1" t="s">
        <v>41</v>
      </c>
      <c r="G1103" s="2" t="s">
        <v>2111</v>
      </c>
      <c r="H1103" s="10" t="s">
        <v>344</v>
      </c>
      <c r="I1103" s="8" t="s">
        <v>5407</v>
      </c>
      <c r="J1103" s="10"/>
      <c r="K1103" t="str">
        <f>IF(H1103&gt;"","\\QNAP-TS-253A/"&amp;VLOOKUP(H1103,Plattenzuordnung!$A$2:$B$8,2,FALSE)&amp;"/"&amp;I1103,"")</f>
        <v>\\QNAP-TS-253A/USB_Video_C/Stieg Larsson Verdammnis.mpg</v>
      </c>
      <c r="L1103" s="26" t="str">
        <f t="shared" si="22"/>
        <v>LINK</v>
      </c>
      <c r="M1103" s="12" t="s">
        <v>3468</v>
      </c>
      <c r="N1103" s="12" t="s">
        <v>3469</v>
      </c>
    </row>
    <row r="1104" spans="1:14" x14ac:dyDescent="0.3">
      <c r="A1104" s="9" t="s">
        <v>2112</v>
      </c>
      <c r="B1104" s="6">
        <v>364</v>
      </c>
      <c r="C1104" t="s">
        <v>131</v>
      </c>
      <c r="E1104" s="1" t="s">
        <v>53</v>
      </c>
      <c r="F1104" s="1" t="s">
        <v>14</v>
      </c>
      <c r="G1104" s="2" t="s">
        <v>1509</v>
      </c>
      <c r="H1104" s="10" t="s">
        <v>344</v>
      </c>
      <c r="I1104" s="8" t="s">
        <v>5408</v>
      </c>
      <c r="J1104" s="10"/>
      <c r="K1104" t="str">
        <f>IF(H1104&gt;"","\\QNAP-TS-253A/"&amp;VLOOKUP(H1104,Plattenzuordnung!$A$2:$B$8,2,FALSE)&amp;"/"&amp;I1104,"")</f>
        <v>\\QNAP-TS-253A/USB_Video_C/Stieg Larsson Vergebung.wmv</v>
      </c>
      <c r="L1104" s="26" t="str">
        <f t="shared" si="22"/>
        <v>LINK</v>
      </c>
      <c r="M1104" s="12" t="s">
        <v>3468</v>
      </c>
      <c r="N1104" s="12" t="s">
        <v>3491</v>
      </c>
    </row>
    <row r="1105" spans="1:14" x14ac:dyDescent="0.3">
      <c r="A1105" t="s">
        <v>2113</v>
      </c>
      <c r="B1105" s="6">
        <v>1186</v>
      </c>
      <c r="C1105" t="s">
        <v>2114</v>
      </c>
      <c r="E1105" s="1" t="s">
        <v>13</v>
      </c>
      <c r="F1105" s="1" t="s">
        <v>14</v>
      </c>
      <c r="G1105" s="2" t="s">
        <v>2115</v>
      </c>
      <c r="H1105" s="1" t="s">
        <v>2578</v>
      </c>
      <c r="I1105" s="5" t="s">
        <v>2591</v>
      </c>
      <c r="K1105" t="str">
        <f>IF(H1105&gt;"","\\QNAP-TS-253A/"&amp;VLOOKUP(H1105,Plattenzuordnung!$A$2:$B$8,2,FALSE)&amp;"/"&amp;I1105,"")</f>
        <v>\\QNAP-TS-253A/USB_Video_D/Still Alice.mp4</v>
      </c>
      <c r="L1105" s="26" t="str">
        <f t="shared" si="22"/>
        <v>LINK</v>
      </c>
      <c r="M1105" s="12" t="s">
        <v>4741</v>
      </c>
      <c r="N1105" s="12" t="s">
        <v>4742</v>
      </c>
    </row>
    <row r="1106" spans="1:14" x14ac:dyDescent="0.3">
      <c r="A1106" t="s">
        <v>2116</v>
      </c>
      <c r="B1106" s="6">
        <v>344</v>
      </c>
      <c r="C1106" t="s">
        <v>6035</v>
      </c>
      <c r="D1106" s="1">
        <v>3</v>
      </c>
      <c r="E1106" s="1" t="s">
        <v>13</v>
      </c>
      <c r="F1106" s="1" t="s">
        <v>45</v>
      </c>
      <c r="G1106" s="2" t="s">
        <v>1348</v>
      </c>
      <c r="H1106" s="1" t="s">
        <v>2600</v>
      </c>
      <c r="I1106" s="5" t="s">
        <v>5572</v>
      </c>
      <c r="K1106" t="str">
        <f>IF(H1106&gt;"","\\QNAP-TS-253A/"&amp;VLOOKUP(H1106,Plattenzuordnung!$A$2:$B$8,2,FALSE)&amp;"/"&amp;I1106,"")</f>
        <v>\\QNAP-TS-253A/USB_Video_E/Still Live.wmv</v>
      </c>
      <c r="L1106" s="26" t="str">
        <f t="shared" si="22"/>
        <v>LINK</v>
      </c>
      <c r="M1106" s="12" t="s">
        <v>3460</v>
      </c>
      <c r="N1106" s="12" t="s">
        <v>3461</v>
      </c>
    </row>
    <row r="1107" spans="1:14" x14ac:dyDescent="0.3">
      <c r="A1107" t="s">
        <v>2117</v>
      </c>
      <c r="B1107" s="6">
        <v>858</v>
      </c>
      <c r="C1107" t="s">
        <v>2118</v>
      </c>
      <c r="E1107" s="1" t="s">
        <v>31</v>
      </c>
      <c r="G1107" s="2" t="s">
        <v>1879</v>
      </c>
      <c r="K1107" t="str">
        <f>IF(H1107&gt;"","\\QNAP-TS-253A/"&amp;VLOOKUP(H1107,Plattenzuordnung!$A$2:$B$8,2,FALSE)&amp;"/"&amp;I1107,"")</f>
        <v/>
      </c>
      <c r="L1107" s="26" t="str">
        <f t="shared" si="22"/>
        <v/>
      </c>
      <c r="M1107" s="12" t="s">
        <v>4259</v>
      </c>
      <c r="N1107" s="12" t="s">
        <v>4260</v>
      </c>
    </row>
    <row r="1108" spans="1:14" x14ac:dyDescent="0.3">
      <c r="A1108" t="s">
        <v>2119</v>
      </c>
      <c r="B1108" s="6">
        <v>1108</v>
      </c>
      <c r="C1108" t="s">
        <v>2120</v>
      </c>
      <c r="E1108" s="1" t="s">
        <v>53</v>
      </c>
      <c r="F1108" s="1" t="s">
        <v>14</v>
      </c>
      <c r="G1108" s="2" t="s">
        <v>332</v>
      </c>
      <c r="H1108" s="10" t="s">
        <v>344</v>
      </c>
      <c r="I1108" s="5" t="s">
        <v>2679</v>
      </c>
      <c r="K1108" t="str">
        <f>IF(H1108&gt;"","\\QNAP-TS-253A/"&amp;VLOOKUP(H1108,Plattenzuordnung!$A$2:$B$8,2,FALSE)&amp;"/"&amp;I1108,"")</f>
        <v>\\QNAP-TS-253A/USB_Video_C/Stonehearst Asylum.mp4</v>
      </c>
      <c r="L1108" s="26" t="str">
        <f t="shared" si="22"/>
        <v>LINK</v>
      </c>
      <c r="M1108" s="12" t="s">
        <v>3296</v>
      </c>
      <c r="N1108" s="12" t="s">
        <v>4634</v>
      </c>
    </row>
    <row r="1109" spans="1:14" x14ac:dyDescent="0.3">
      <c r="A1109" t="s">
        <v>2121</v>
      </c>
      <c r="B1109" s="6">
        <v>562</v>
      </c>
      <c r="C1109" t="s">
        <v>6029</v>
      </c>
      <c r="D1109" s="1">
        <v>1</v>
      </c>
      <c r="E1109" s="1" t="s">
        <v>53</v>
      </c>
      <c r="F1109" s="1" t="s">
        <v>45</v>
      </c>
      <c r="G1109" s="2" t="s">
        <v>1023</v>
      </c>
      <c r="H1109" s="1" t="s">
        <v>2578</v>
      </c>
      <c r="I1109" s="5" t="s">
        <v>5508</v>
      </c>
      <c r="K1109" t="str">
        <f>IF(H1109&gt;"","\\QNAP-TS-253A/"&amp;VLOOKUP(H1109,Plattenzuordnung!$A$2:$B$8,2,FALSE)&amp;"/"&amp;I1109,"")</f>
        <v>\\QNAP-TS-253A/USB_Video_D/Strahlende Wüste.mpg</v>
      </c>
      <c r="L1109" s="26" t="str">
        <f t="shared" si="22"/>
        <v>LINK</v>
      </c>
      <c r="M1109" s="12" t="s">
        <v>3820</v>
      </c>
      <c r="N1109" s="12" t="s">
        <v>3821</v>
      </c>
    </row>
    <row r="1110" spans="1:14" x14ac:dyDescent="0.3">
      <c r="A1110" t="s">
        <v>2122</v>
      </c>
      <c r="B1110" s="6">
        <v>1075</v>
      </c>
      <c r="C1110" t="s">
        <v>2123</v>
      </c>
      <c r="E1110" s="1" t="s">
        <v>168</v>
      </c>
      <c r="G1110" s="2" t="s">
        <v>2124</v>
      </c>
      <c r="K1110" t="str">
        <f>IF(H1110&gt;"","\\QNAP-TS-253A/"&amp;VLOOKUP(H1110,Plattenzuordnung!$A$2:$B$8,2,FALSE)&amp;"/"&amp;I1110,"")</f>
        <v/>
      </c>
      <c r="L1110" s="26" t="str">
        <f t="shared" si="22"/>
        <v/>
      </c>
      <c r="M1110" s="12" t="s">
        <v>4585</v>
      </c>
      <c r="N1110" s="12" t="s">
        <v>4585</v>
      </c>
    </row>
    <row r="1111" spans="1:14" x14ac:dyDescent="0.3">
      <c r="A1111" t="s">
        <v>2125</v>
      </c>
      <c r="B1111" s="6">
        <v>994</v>
      </c>
      <c r="C1111" t="s">
        <v>2126</v>
      </c>
      <c r="E1111" s="1" t="s">
        <v>44</v>
      </c>
      <c r="F1111" s="1" t="s">
        <v>14</v>
      </c>
      <c r="G1111" s="2" t="s">
        <v>2127</v>
      </c>
      <c r="H1111" s="1" t="s">
        <v>354</v>
      </c>
      <c r="I1111" s="5" t="s">
        <v>5292</v>
      </c>
      <c r="K1111" t="str">
        <f>IF(H1111&gt;"","\\QNAP-TS-253A/"&amp;VLOOKUP(H1111,Plattenzuordnung!$A$2:$B$8,2,FALSE)&amp;"/"&amp;I1111,"")</f>
        <v>\\QNAP-TS-253A/USB_Video_B/Streng.mp4</v>
      </c>
      <c r="L1111" s="26" t="str">
        <f t="shared" si="22"/>
        <v>LINK</v>
      </c>
      <c r="M1111" s="12" t="s">
        <v>4469</v>
      </c>
      <c r="N1111" s="12" t="s">
        <v>4470</v>
      </c>
    </row>
    <row r="1112" spans="1:14" x14ac:dyDescent="0.3">
      <c r="A1112" t="s">
        <v>2128</v>
      </c>
      <c r="B1112" s="6">
        <v>1078</v>
      </c>
      <c r="C1112" t="s">
        <v>2129</v>
      </c>
      <c r="E1112" s="1" t="s">
        <v>13</v>
      </c>
      <c r="F1112" s="1" t="s">
        <v>14</v>
      </c>
      <c r="G1112" s="2" t="s">
        <v>2004</v>
      </c>
      <c r="H1112" s="10" t="s">
        <v>344</v>
      </c>
      <c r="I1112" s="5" t="s">
        <v>2680</v>
      </c>
      <c r="K1112" t="str">
        <f>IF(H1112&gt;"","\\QNAP-TS-253A/"&amp;VLOOKUP(H1112,Plattenzuordnung!$A$2:$B$8,2,FALSE)&amp;"/"&amp;I1112,"")</f>
        <v>\\QNAP-TS-253A/USB_Video_C/Stromboli.mp4</v>
      </c>
      <c r="L1112" s="26" t="str">
        <f t="shared" si="22"/>
        <v>LINK</v>
      </c>
      <c r="M1112" s="12" t="s">
        <v>4588</v>
      </c>
      <c r="N1112" s="12" t="s">
        <v>4589</v>
      </c>
    </row>
    <row r="1113" spans="1:14" x14ac:dyDescent="0.3">
      <c r="A1113" t="s">
        <v>2130</v>
      </c>
      <c r="B1113" s="6">
        <v>585</v>
      </c>
      <c r="C1113" t="s">
        <v>6029</v>
      </c>
      <c r="D1113" s="1">
        <v>1</v>
      </c>
      <c r="E1113" s="1" t="s">
        <v>13</v>
      </c>
      <c r="F1113" s="1" t="s">
        <v>45</v>
      </c>
      <c r="G1113" s="2" t="s">
        <v>1121</v>
      </c>
      <c r="H1113" s="1" t="s">
        <v>2578</v>
      </c>
      <c r="I1113" s="5" t="s">
        <v>5509</v>
      </c>
      <c r="K1113" t="str">
        <f>IF(H1113&gt;"","\\QNAP-TS-253A/"&amp;VLOOKUP(H1113,Plattenzuordnung!$A$2:$B$8,2,FALSE)&amp;"/"&amp;I1113,"")</f>
        <v>\\QNAP-TS-253A/USB_Video_D/Sturm.mpg</v>
      </c>
      <c r="L1113" s="26" t="str">
        <f t="shared" si="22"/>
        <v>LINK</v>
      </c>
      <c r="M1113" s="12" t="s">
        <v>3856</v>
      </c>
      <c r="N1113" s="12" t="s">
        <v>3857</v>
      </c>
    </row>
    <row r="1114" spans="1:14" x14ac:dyDescent="0.3">
      <c r="A1114" t="s">
        <v>5946</v>
      </c>
      <c r="B1114" s="6">
        <v>1368</v>
      </c>
      <c r="C1114" t="s">
        <v>2849</v>
      </c>
      <c r="E1114" s="1" t="s">
        <v>5947</v>
      </c>
      <c r="F1114" s="1" t="s">
        <v>41</v>
      </c>
      <c r="G1114" s="2">
        <v>44575</v>
      </c>
      <c r="H1114" s="1" t="s">
        <v>4951</v>
      </c>
      <c r="I1114" s="5" t="s">
        <v>5948</v>
      </c>
      <c r="J1114" s="1">
        <v>10</v>
      </c>
      <c r="K1114" t="str">
        <f>IF(H1114&gt;"","\\QNAP-TS-253A/"&amp;VLOOKUP(H1114,Plattenzuordnung!$A$2:$B$8,2,FALSE)&amp;"/"&amp;I1114,"")</f>
        <v>\\QNAP-TS-253A/USB_Video_F/Succession - Staffel 1/</v>
      </c>
      <c r="L1114" s="26" t="str">
        <f t="shared" si="22"/>
        <v>LINK</v>
      </c>
      <c r="N1114" s="12" t="s">
        <v>5949</v>
      </c>
    </row>
    <row r="1115" spans="1:14" x14ac:dyDescent="0.3">
      <c r="A1115" t="s">
        <v>2131</v>
      </c>
      <c r="B1115" s="6">
        <v>257</v>
      </c>
      <c r="C1115" t="s">
        <v>6036</v>
      </c>
      <c r="D1115" s="1">
        <v>3</v>
      </c>
      <c r="E1115" s="1" t="s">
        <v>13</v>
      </c>
      <c r="F1115" s="1" t="s">
        <v>41</v>
      </c>
      <c r="G1115" s="2" t="s">
        <v>613</v>
      </c>
      <c r="H1115" s="1" t="s">
        <v>2600</v>
      </c>
      <c r="I1115" s="5" t="s">
        <v>5571</v>
      </c>
      <c r="K1115" t="str">
        <f>IF(H1115&gt;"","\\QNAP-TS-253A/"&amp;VLOOKUP(H1115,Plattenzuordnung!$A$2:$B$8,2,FALSE)&amp;"/"&amp;I1115,"")</f>
        <v>\\QNAP-TS-253A/USB_Video_E/Suely im Himmel.mpg</v>
      </c>
      <c r="L1115" s="26" t="str">
        <f t="shared" si="22"/>
        <v>LINK</v>
      </c>
      <c r="M1115" s="12" t="s">
        <v>3314</v>
      </c>
      <c r="N1115" s="12" t="s">
        <v>3315</v>
      </c>
    </row>
    <row r="1116" spans="1:14" x14ac:dyDescent="0.3">
      <c r="A1116" t="s">
        <v>2132</v>
      </c>
      <c r="B1116" s="6">
        <v>268</v>
      </c>
      <c r="C1116" t="s">
        <v>6035</v>
      </c>
      <c r="D1116" s="1">
        <v>3</v>
      </c>
      <c r="E1116" s="1" t="s">
        <v>13</v>
      </c>
      <c r="F1116" s="1" t="s">
        <v>45</v>
      </c>
      <c r="G1116" s="2" t="s">
        <v>624</v>
      </c>
      <c r="H1116" s="1" t="s">
        <v>2600</v>
      </c>
      <c r="I1116" s="5" t="s">
        <v>5570</v>
      </c>
      <c r="K1116" t="str">
        <f>IF(H1116&gt;"","\\QNAP-TS-253A/"&amp;VLOOKUP(H1116,Plattenzuordnung!$A$2:$B$8,2,FALSE)&amp;"/"&amp;I1116,"")</f>
        <v>\\QNAP-TS-253A/USB_Video_E/Sumpf der Bestien.wmv</v>
      </c>
      <c r="L1116" s="26" t="str">
        <f t="shared" si="22"/>
        <v>LINK</v>
      </c>
      <c r="M1116" s="12" t="s">
        <v>3334</v>
      </c>
      <c r="N1116" s="12" t="s">
        <v>3335</v>
      </c>
    </row>
    <row r="1117" spans="1:14" x14ac:dyDescent="0.3">
      <c r="A1117" t="s">
        <v>2133</v>
      </c>
      <c r="B1117" s="6">
        <v>384</v>
      </c>
      <c r="C1117" t="s">
        <v>2134</v>
      </c>
      <c r="E1117" s="1" t="s">
        <v>9</v>
      </c>
      <c r="G1117" s="2" t="s">
        <v>2135</v>
      </c>
      <c r="K1117" t="str">
        <f>IF(H1117&gt;"","\\QNAP-TS-253A/"&amp;VLOOKUP(H1117,Plattenzuordnung!$A$2:$B$8,2,FALSE)&amp;"/"&amp;I1117,"")</f>
        <v/>
      </c>
      <c r="L1117" s="26" t="str">
        <f t="shared" si="22"/>
        <v/>
      </c>
      <c r="M1117" s="12" t="s">
        <v>3525</v>
      </c>
      <c r="N1117" s="12" t="s">
        <v>3526</v>
      </c>
    </row>
    <row r="1118" spans="1:14" x14ac:dyDescent="0.3">
      <c r="A1118" t="s">
        <v>2136</v>
      </c>
      <c r="B1118" s="6">
        <v>494</v>
      </c>
      <c r="C1118" s="9" t="s">
        <v>6036</v>
      </c>
      <c r="D1118" s="10">
        <v>2</v>
      </c>
      <c r="E1118" s="1" t="s">
        <v>53</v>
      </c>
      <c r="F1118" s="1" t="s">
        <v>45</v>
      </c>
      <c r="G1118" s="2" t="s">
        <v>1188</v>
      </c>
      <c r="H1118" s="10" t="s">
        <v>344</v>
      </c>
      <c r="I1118" s="8" t="s">
        <v>5409</v>
      </c>
      <c r="J1118" s="10"/>
      <c r="K1118" t="str">
        <f>IF(H1118&gt;"","\\QNAP-TS-253A/"&amp;VLOOKUP(H1118,Plattenzuordnung!$A$2:$B$8,2,FALSE)&amp;"/"&amp;I1118,"")</f>
        <v>\\QNAP-TS-253A/USB_Video_C/Susan verzweifelt gesucht.mpg</v>
      </c>
      <c r="L1118" s="26" t="str">
        <f t="shared" si="22"/>
        <v>LINK</v>
      </c>
      <c r="M1118" s="12" t="s">
        <v>3709</v>
      </c>
      <c r="N1118" s="12" t="s">
        <v>3710</v>
      </c>
    </row>
    <row r="1119" spans="1:14" x14ac:dyDescent="0.3">
      <c r="A1119" t="s">
        <v>2137</v>
      </c>
      <c r="B1119" s="6">
        <v>744</v>
      </c>
      <c r="C1119" t="s">
        <v>2138</v>
      </c>
      <c r="E1119" s="1" t="s">
        <v>53</v>
      </c>
      <c r="F1119" s="1" t="s">
        <v>14</v>
      </c>
      <c r="G1119" s="2" t="s">
        <v>1792</v>
      </c>
      <c r="H1119" s="1" t="s">
        <v>2578</v>
      </c>
      <c r="I1119" s="5" t="s">
        <v>5510</v>
      </c>
      <c r="K1119" t="str">
        <f>IF(H1119&gt;"","\\QNAP-TS-253A/"&amp;VLOOKUP(H1119,Plattenzuordnung!$A$2:$B$8,2,FALSE)&amp;"/"&amp;I1119,"")</f>
        <v>\\QNAP-TS-253A/USB_Video_D/Sushi Girl.mp4</v>
      </c>
      <c r="L1119" s="26" t="str">
        <f t="shared" si="22"/>
        <v>LINK</v>
      </c>
      <c r="M1119" s="12" t="s">
        <v>4086</v>
      </c>
      <c r="N1119" s="12" t="s">
        <v>4087</v>
      </c>
    </row>
    <row r="1120" spans="1:14" x14ac:dyDescent="0.3">
      <c r="A1120" t="s">
        <v>2139</v>
      </c>
      <c r="B1120" s="6">
        <v>766</v>
      </c>
      <c r="C1120" t="s">
        <v>2140</v>
      </c>
      <c r="E1120" s="1" t="s">
        <v>9</v>
      </c>
      <c r="G1120" s="2" t="s">
        <v>761</v>
      </c>
      <c r="K1120" t="str">
        <f>IF(H1120&gt;"","\\QNAP-TS-253A/"&amp;VLOOKUP(H1120,Plattenzuordnung!$A$2:$B$8,2,FALSE)&amp;"/"&amp;I1120,"")</f>
        <v/>
      </c>
      <c r="L1120" s="26" t="str">
        <f t="shared" si="22"/>
        <v/>
      </c>
      <c r="M1120" s="12" t="s">
        <v>4120</v>
      </c>
      <c r="N1120" s="12" t="s">
        <v>4121</v>
      </c>
    </row>
    <row r="1121" spans="1:14" x14ac:dyDescent="0.3">
      <c r="A1121" t="s">
        <v>2141</v>
      </c>
      <c r="B1121" s="6">
        <v>510</v>
      </c>
      <c r="C1121" t="s">
        <v>2142</v>
      </c>
      <c r="E1121" s="1" t="s">
        <v>53</v>
      </c>
      <c r="G1121" s="2" t="s">
        <v>2143</v>
      </c>
      <c r="K1121" t="str">
        <f>IF(H1121&gt;"","\\QNAP-TS-253A/"&amp;VLOOKUP(H1121,Plattenzuordnung!$A$2:$B$8,2,FALSE)&amp;"/"&amp;I1121,"")</f>
        <v/>
      </c>
      <c r="L1121" s="26" t="str">
        <f t="shared" si="22"/>
        <v/>
      </c>
      <c r="M1121" s="12" t="s">
        <v>3733</v>
      </c>
      <c r="N1121" s="12" t="s">
        <v>3734</v>
      </c>
    </row>
    <row r="1122" spans="1:14" x14ac:dyDescent="0.3">
      <c r="A1122" t="s">
        <v>5966</v>
      </c>
      <c r="B1122" s="6">
        <v>1373</v>
      </c>
      <c r="C1122" t="s">
        <v>4934</v>
      </c>
      <c r="D1122" s="1">
        <v>4</v>
      </c>
      <c r="E1122" s="1" t="s">
        <v>9</v>
      </c>
      <c r="F1122" s="1" t="s">
        <v>14</v>
      </c>
      <c r="G1122" s="2">
        <v>44610</v>
      </c>
      <c r="H1122" s="1" t="s">
        <v>4951</v>
      </c>
      <c r="I1122" s="5" t="s">
        <v>5967</v>
      </c>
      <c r="K1122" t="str">
        <f>IF(H1122&gt;"","\\QNAP-TS-253A/"&amp;VLOOKUP(H1122,Plattenzuordnung!$A$2:$B$8,2,FALSE)&amp;"/"&amp;I1122,"")</f>
        <v>\\QNAP-TS-253A/USB_Video_F/000 StreamDownload/Sweethearts.mp4</v>
      </c>
      <c r="L1122" s="26" t="str">
        <f t="shared" si="22"/>
        <v>LINK</v>
      </c>
      <c r="M1122" s="12" t="s">
        <v>5968</v>
      </c>
      <c r="N1122" s="12" t="s">
        <v>5969</v>
      </c>
    </row>
    <row r="1123" spans="1:14" x14ac:dyDescent="0.3">
      <c r="A1123" s="9" t="s">
        <v>2144</v>
      </c>
      <c r="B1123" s="6">
        <v>350</v>
      </c>
      <c r="C1123" s="9" t="s">
        <v>6035</v>
      </c>
      <c r="D1123" s="10">
        <v>2</v>
      </c>
      <c r="E1123" s="1" t="s">
        <v>53</v>
      </c>
      <c r="F1123" s="1" t="s">
        <v>45</v>
      </c>
      <c r="G1123" s="2" t="s">
        <v>2145</v>
      </c>
      <c r="H1123" s="10" t="s">
        <v>344</v>
      </c>
      <c r="I1123" s="8" t="s">
        <v>5410</v>
      </c>
      <c r="J1123" s="10"/>
      <c r="K1123" t="str">
        <f>IF(H1123&gt;"","\\QNAP-TS-253A/"&amp;VLOOKUP(H1123,Plattenzuordnung!$A$2:$B$8,2,FALSE)&amp;"/"&amp;I1123,"")</f>
        <v>\\QNAP-TS-253A/USB_Video_C/Swimming Pool.wmv</v>
      </c>
      <c r="L1123" s="26" t="str">
        <f t="shared" si="22"/>
        <v>LINK</v>
      </c>
      <c r="M1123" s="12" t="s">
        <v>3470</v>
      </c>
      <c r="N1123" s="12" t="s">
        <v>3471</v>
      </c>
    </row>
    <row r="1124" spans="1:14" x14ac:dyDescent="0.3">
      <c r="A1124" t="s">
        <v>2146</v>
      </c>
      <c r="B1124" s="6">
        <v>671</v>
      </c>
      <c r="C1124" t="s">
        <v>2147</v>
      </c>
      <c r="E1124" s="1" t="s">
        <v>53</v>
      </c>
      <c r="F1124" s="1" t="s">
        <v>14</v>
      </c>
      <c r="G1124" s="2" t="s">
        <v>2148</v>
      </c>
      <c r="H1124" s="1" t="s">
        <v>2578</v>
      </c>
      <c r="I1124" s="5" t="s">
        <v>5511</v>
      </c>
      <c r="K1124" t="str">
        <f>IF(H1124&gt;"","\\QNAP-TS-253A/"&amp;VLOOKUP(H1124,Plattenzuordnung!$A$2:$B$8,2,FALSE)&amp;"/"&amp;I1124,"")</f>
        <v>\\QNAP-TS-253A/USB_Video_D/Switch - Ein mörderischer Tausch.mp4</v>
      </c>
      <c r="L1124" s="26" t="str">
        <f t="shared" si="22"/>
        <v>LINK</v>
      </c>
      <c r="M1124" s="12" t="s">
        <v>3991</v>
      </c>
      <c r="N1124" s="12" t="s">
        <v>3992</v>
      </c>
    </row>
    <row r="1125" spans="1:14" x14ac:dyDescent="0.3">
      <c r="A1125" t="s">
        <v>2149</v>
      </c>
      <c r="B1125" s="6">
        <v>736</v>
      </c>
      <c r="C1125" t="s">
        <v>2150</v>
      </c>
      <c r="E1125" s="1" t="s">
        <v>53</v>
      </c>
      <c r="F1125" s="1" t="s">
        <v>14</v>
      </c>
      <c r="G1125" s="2" t="s">
        <v>1982</v>
      </c>
      <c r="H1125" s="10" t="s">
        <v>344</v>
      </c>
      <c r="I1125" s="8" t="s">
        <v>5411</v>
      </c>
      <c r="J1125" s="10"/>
      <c r="K1125" t="str">
        <f>IF(H1125&gt;"","\\QNAP-TS-253A/"&amp;VLOOKUP(H1125,Plattenzuordnung!$A$2:$B$8,2,FALSE)&amp;"/"&amp;I1125,"")</f>
        <v>\\QNAP-TS-253A/USB_Video_C/Syriana.mp4</v>
      </c>
      <c r="L1125" s="26" t="str">
        <f t="shared" si="22"/>
        <v>LINK</v>
      </c>
      <c r="M1125" s="12" t="s">
        <v>4075</v>
      </c>
      <c r="N1125" s="12" t="s">
        <v>4076</v>
      </c>
    </row>
    <row r="1126" spans="1:14" x14ac:dyDescent="0.3">
      <c r="A1126" t="s">
        <v>2151</v>
      </c>
      <c r="B1126" s="6">
        <v>1251</v>
      </c>
      <c r="C1126" t="s">
        <v>6030</v>
      </c>
      <c r="D1126" s="1">
        <v>1</v>
      </c>
      <c r="E1126" s="1" t="s">
        <v>53</v>
      </c>
      <c r="F1126" s="1" t="s">
        <v>45</v>
      </c>
      <c r="G1126" s="2">
        <v>43134</v>
      </c>
      <c r="H1126" s="10" t="s">
        <v>4951</v>
      </c>
      <c r="I1126" s="5" t="s">
        <v>5850</v>
      </c>
      <c r="J1126" s="1">
        <v>9</v>
      </c>
      <c r="K1126" t="str">
        <f>IF(H1126&gt;"","\\QNAP-TS-253A/"&amp;VLOOKUP(H1126,Plattenzuordnung!$A$2:$B$8,2,FALSE)&amp;"/"&amp;I1126,"")</f>
        <v>\\QNAP-TS-253A/USB_Video_F/Tabula Rasa Staffel 1/</v>
      </c>
      <c r="L1126" s="26" t="str">
        <f t="shared" si="22"/>
        <v>LINK</v>
      </c>
      <c r="M1126" s="12" t="s">
        <v>2888</v>
      </c>
      <c r="N1126" s="12" t="s">
        <v>2889</v>
      </c>
    </row>
    <row r="1127" spans="1:14" x14ac:dyDescent="0.3">
      <c r="A1127" t="s">
        <v>2152</v>
      </c>
      <c r="B1127" s="6">
        <v>398</v>
      </c>
      <c r="C1127" t="s">
        <v>2153</v>
      </c>
      <c r="E1127" s="1" t="s">
        <v>9</v>
      </c>
      <c r="G1127" s="2" t="s">
        <v>1773</v>
      </c>
      <c r="K1127" t="str">
        <f>IF(H1127&gt;"","\\QNAP-TS-253A/"&amp;VLOOKUP(H1127,Plattenzuordnung!$A$2:$B$8,2,FALSE)&amp;"/"&amp;I1127,"")</f>
        <v/>
      </c>
      <c r="L1127" s="26" t="str">
        <f t="shared" ref="L1127:L1190" si="23">IF(H1127&gt;"",HYPERLINK(K1127,"LINK"),"")</f>
        <v/>
      </c>
      <c r="M1127" s="12" t="s">
        <v>3549</v>
      </c>
      <c r="N1127" s="12" t="s">
        <v>3550</v>
      </c>
    </row>
    <row r="1128" spans="1:14" x14ac:dyDescent="0.3">
      <c r="A1128" t="s">
        <v>2154</v>
      </c>
      <c r="B1128" s="6">
        <v>1058</v>
      </c>
      <c r="C1128" t="s">
        <v>2155</v>
      </c>
      <c r="E1128" s="1" t="s">
        <v>13</v>
      </c>
      <c r="F1128" s="1" t="s">
        <v>439</v>
      </c>
      <c r="G1128" s="2" t="s">
        <v>776</v>
      </c>
      <c r="H1128" s="1" t="s">
        <v>354</v>
      </c>
      <c r="I1128" s="5" t="s">
        <v>2763</v>
      </c>
      <c r="K1128" t="str">
        <f>IF(H1128&gt;"","\\QNAP-TS-253A/"&amp;VLOOKUP(H1128,Plattenzuordnung!$A$2:$B$8,2,FALSE)&amp;"/"&amp;I1128,"")</f>
        <v>\\QNAP-TS-253A/USB_Video_B/Tag und Nacht.mp4</v>
      </c>
      <c r="L1128" s="26" t="str">
        <f t="shared" si="23"/>
        <v>LINK</v>
      </c>
      <c r="M1128" s="12" t="s">
        <v>4558</v>
      </c>
      <c r="N1128" s="12" t="s">
        <v>4559</v>
      </c>
    </row>
    <row r="1129" spans="1:14" x14ac:dyDescent="0.3">
      <c r="A1129" t="s">
        <v>2156</v>
      </c>
      <c r="B1129" s="6">
        <v>938</v>
      </c>
      <c r="C1129" t="s">
        <v>2157</v>
      </c>
      <c r="E1129" s="1" t="s">
        <v>13</v>
      </c>
      <c r="F1129" s="1" t="s">
        <v>14</v>
      </c>
      <c r="G1129" s="2" t="s">
        <v>2158</v>
      </c>
      <c r="H1129" s="1" t="s">
        <v>354</v>
      </c>
      <c r="I1129" s="5" t="s">
        <v>5293</v>
      </c>
      <c r="K1129" t="str">
        <f>IF(H1129&gt;"","\\QNAP-TS-253A/"&amp;VLOOKUP(H1129,Plattenzuordnung!$A$2:$B$8,2,FALSE)&amp;"/"&amp;I1129,"")</f>
        <v>\\QNAP-TS-253A/USB_Video_B/Tage am Strand.mp4</v>
      </c>
      <c r="L1129" s="26" t="str">
        <f t="shared" si="23"/>
        <v>LINK</v>
      </c>
      <c r="M1129" s="12" t="s">
        <v>4386</v>
      </c>
      <c r="N1129" s="12" t="s">
        <v>4387</v>
      </c>
    </row>
    <row r="1130" spans="1:14" x14ac:dyDescent="0.3">
      <c r="A1130" t="s">
        <v>2159</v>
      </c>
      <c r="B1130" s="6">
        <v>995</v>
      </c>
      <c r="C1130" t="s">
        <v>2160</v>
      </c>
      <c r="E1130" s="1" t="s">
        <v>129</v>
      </c>
      <c r="F1130" s="1" t="s">
        <v>14</v>
      </c>
      <c r="G1130" s="2" t="s">
        <v>2127</v>
      </c>
      <c r="H1130" s="1" t="s">
        <v>354</v>
      </c>
      <c r="I1130" s="5" t="s">
        <v>5294</v>
      </c>
      <c r="K1130" t="str">
        <f>IF(H1130&gt;"","\\QNAP-TS-253A/"&amp;VLOOKUP(H1130,Plattenzuordnung!$A$2:$B$8,2,FALSE)&amp;"/"&amp;I1130,"")</f>
        <v>\\QNAP-TS-253A/USB_Video_B/Tage der Freiheit.mp4</v>
      </c>
      <c r="L1130" s="26" t="str">
        <f t="shared" si="23"/>
        <v>LINK</v>
      </c>
      <c r="M1130" s="12" t="s">
        <v>4471</v>
      </c>
      <c r="N1130" s="12" t="s">
        <v>4472</v>
      </c>
    </row>
    <row r="1131" spans="1:14" x14ac:dyDescent="0.3">
      <c r="A1131" t="s">
        <v>2161</v>
      </c>
      <c r="B1131" s="6">
        <v>1096</v>
      </c>
      <c r="C1131" t="s">
        <v>2162</v>
      </c>
      <c r="E1131" s="1" t="s">
        <v>13</v>
      </c>
      <c r="F1131" s="1" t="s">
        <v>14</v>
      </c>
      <c r="G1131" s="2" t="s">
        <v>826</v>
      </c>
      <c r="H1131" s="10" t="s">
        <v>344</v>
      </c>
      <c r="I1131" s="5" t="s">
        <v>2681</v>
      </c>
      <c r="K1131" t="str">
        <f>IF(H1131&gt;"","\\QNAP-TS-253A/"&amp;VLOOKUP(H1131,Plattenzuordnung!$A$2:$B$8,2,FALSE)&amp;"/"&amp;I1131,"")</f>
        <v>\\QNAP-TS-253A/USB_Video_C/Tampopo - Magische Nudeln.mp4</v>
      </c>
      <c r="L1131" s="26" t="str">
        <f t="shared" si="23"/>
        <v>LINK</v>
      </c>
      <c r="M1131" s="12" t="s">
        <v>4614</v>
      </c>
      <c r="N1131" s="12" t="s">
        <v>4615</v>
      </c>
    </row>
    <row r="1132" spans="1:14" x14ac:dyDescent="0.3">
      <c r="A1132" t="s">
        <v>2163</v>
      </c>
      <c r="B1132" s="6">
        <v>175</v>
      </c>
      <c r="C1132" t="s">
        <v>2812</v>
      </c>
      <c r="E1132" s="1" t="s">
        <v>13</v>
      </c>
      <c r="F1132" s="1" t="s">
        <v>41</v>
      </c>
      <c r="G1132" s="2" t="s">
        <v>63</v>
      </c>
      <c r="H1132" s="1" t="s">
        <v>2600</v>
      </c>
      <c r="I1132" s="5" t="s">
        <v>5569</v>
      </c>
      <c r="K1132" t="str">
        <f>IF(H1132&gt;"","\\QNAP-TS-253A/"&amp;VLOOKUP(H1132,Plattenzuordnung!$A$2:$B$8,2,FALSE)&amp;"/"&amp;I1132,"")</f>
        <v>\\QNAP-TS-253A/USB_Video_E/Taxi Driver.mpg</v>
      </c>
      <c r="L1132" s="26" t="str">
        <f t="shared" si="23"/>
        <v>LINK</v>
      </c>
      <c r="M1132" s="12" t="s">
        <v>3110</v>
      </c>
      <c r="N1132" s="12" t="s">
        <v>3176</v>
      </c>
    </row>
    <row r="1133" spans="1:14" x14ac:dyDescent="0.3">
      <c r="A1133" t="s">
        <v>2164</v>
      </c>
      <c r="B1133" s="6">
        <v>964</v>
      </c>
      <c r="C1133" t="s">
        <v>2165</v>
      </c>
      <c r="E1133" s="1" t="s">
        <v>13</v>
      </c>
      <c r="F1133" s="1" t="s">
        <v>14</v>
      </c>
      <c r="G1133" s="2" t="s">
        <v>1577</v>
      </c>
      <c r="H1133" s="1" t="s">
        <v>354</v>
      </c>
      <c r="I1133" s="5" t="s">
        <v>5295</v>
      </c>
      <c r="K1133" t="str">
        <f>IF(H1133&gt;"","\\QNAP-TS-253A/"&amp;VLOOKUP(H1133,Plattenzuordnung!$A$2:$B$8,2,FALSE)&amp;"/"&amp;I1133,"")</f>
        <v>\\QNAP-TS-253A/USB_Video_B/Terminal.mp4</v>
      </c>
      <c r="L1133" s="26" t="str">
        <f t="shared" si="23"/>
        <v>LINK</v>
      </c>
      <c r="M1133" s="12" t="s">
        <v>4425</v>
      </c>
      <c r="N1133" s="12" t="s">
        <v>4426</v>
      </c>
    </row>
    <row r="1134" spans="1:14" x14ac:dyDescent="0.3">
      <c r="A1134" t="s">
        <v>5051</v>
      </c>
      <c r="B1134" s="6">
        <v>1326</v>
      </c>
      <c r="C1134" t="s">
        <v>4934</v>
      </c>
      <c r="D1134" s="1">
        <v>4</v>
      </c>
      <c r="E1134" s="1" t="s">
        <v>462</v>
      </c>
      <c r="F1134" s="1" t="s">
        <v>14</v>
      </c>
      <c r="G1134" s="2">
        <v>44277</v>
      </c>
      <c r="H1134" s="1" t="s">
        <v>4951</v>
      </c>
      <c r="I1134" s="5" t="s">
        <v>5052</v>
      </c>
      <c r="K1134" t="str">
        <f>IF(H1134&gt;"","\\QNAP-TS-253A/"&amp;VLOOKUP(H1134,Plattenzuordnung!$A$2:$B$8,2,FALSE)&amp;"/"&amp;I1134,"")</f>
        <v>\\QNAP-TS-253A/USB_Video_F/000 StreamDownload/Terminal - Rache war nie schöner.mp4</v>
      </c>
      <c r="L1134" s="26" t="str">
        <f t="shared" si="23"/>
        <v>LINK</v>
      </c>
      <c r="M1134" s="12" t="s">
        <v>5053</v>
      </c>
      <c r="N1134" s="12" t="s">
        <v>5054</v>
      </c>
    </row>
    <row r="1135" spans="1:14" x14ac:dyDescent="0.3">
      <c r="A1135" t="s">
        <v>2166</v>
      </c>
      <c r="B1135" s="6">
        <v>176</v>
      </c>
      <c r="C1135" t="s">
        <v>2813</v>
      </c>
      <c r="E1135" s="1" t="s">
        <v>227</v>
      </c>
      <c r="G1135" s="2" t="s">
        <v>42</v>
      </c>
      <c r="K1135" t="str">
        <f>IF(H1135&gt;"","\\QNAP-TS-253A/"&amp;VLOOKUP(H1135,Plattenzuordnung!$A$2:$B$8,2,FALSE)&amp;"/"&amp;I1135,"")</f>
        <v/>
      </c>
      <c r="L1135" s="26" t="str">
        <f t="shared" si="23"/>
        <v/>
      </c>
      <c r="M1135" s="12" t="s">
        <v>3177</v>
      </c>
      <c r="N1135" s="12" t="s">
        <v>3178</v>
      </c>
    </row>
    <row r="1136" spans="1:14" x14ac:dyDescent="0.3">
      <c r="A1136" s="9" t="s">
        <v>2167</v>
      </c>
      <c r="B1136" s="6">
        <v>177</v>
      </c>
      <c r="C1136" s="9" t="s">
        <v>2682</v>
      </c>
      <c r="D1136" s="10"/>
      <c r="E1136" s="1" t="s">
        <v>53</v>
      </c>
      <c r="F1136" s="1" t="s">
        <v>41</v>
      </c>
      <c r="G1136" s="2" t="s">
        <v>2168</v>
      </c>
      <c r="H1136" s="10" t="s">
        <v>344</v>
      </c>
      <c r="I1136" s="8" t="s">
        <v>5412</v>
      </c>
      <c r="J1136" s="10"/>
      <c r="K1136" t="str">
        <f>IF(H1136&gt;"","\\QNAP-TS-253A/"&amp;VLOOKUP(H1136,Plattenzuordnung!$A$2:$B$8,2,FALSE)&amp;"/"&amp;I1136,"")</f>
        <v>\\QNAP-TS-253A/USB_Video_C/The 4th Floor.mpg</v>
      </c>
      <c r="L1136" s="26" t="str">
        <f t="shared" si="23"/>
        <v>LINK</v>
      </c>
      <c r="M1136" s="12" t="s">
        <v>3179</v>
      </c>
      <c r="N1136" s="12" t="s">
        <v>3180</v>
      </c>
    </row>
    <row r="1137" spans="1:14" x14ac:dyDescent="0.3">
      <c r="A1137" t="s">
        <v>2169</v>
      </c>
      <c r="B1137" s="6">
        <v>178</v>
      </c>
      <c r="C1137" t="s">
        <v>2170</v>
      </c>
      <c r="E1137" s="1" t="s">
        <v>31</v>
      </c>
      <c r="G1137" s="2" t="s">
        <v>42</v>
      </c>
      <c r="K1137" t="str">
        <f>IF(H1137&gt;"","\\QNAP-TS-253A/"&amp;VLOOKUP(H1137,Plattenzuordnung!$A$2:$B$8,2,FALSE)&amp;"/"&amp;I1137,"")</f>
        <v/>
      </c>
      <c r="L1137" s="26" t="str">
        <f t="shared" si="23"/>
        <v/>
      </c>
      <c r="M1137" s="12" t="s">
        <v>3055</v>
      </c>
      <c r="N1137" s="12" t="s">
        <v>3181</v>
      </c>
    </row>
    <row r="1138" spans="1:14" x14ac:dyDescent="0.3">
      <c r="A1138" t="s">
        <v>2171</v>
      </c>
      <c r="B1138" s="6">
        <v>463</v>
      </c>
      <c r="C1138" t="s">
        <v>2172</v>
      </c>
      <c r="E1138" s="1" t="s">
        <v>53</v>
      </c>
      <c r="F1138" s="1" t="s">
        <v>14</v>
      </c>
      <c r="G1138" s="2" t="s">
        <v>2173</v>
      </c>
      <c r="H1138" s="1" t="s">
        <v>2600</v>
      </c>
      <c r="I1138" s="8" t="s">
        <v>5568</v>
      </c>
      <c r="J1138" s="10"/>
      <c r="K1138" t="str">
        <f>IF(H1138&gt;"","\\QNAP-TS-253A/"&amp;VLOOKUP(H1138,Plattenzuordnung!$A$2:$B$8,2,FALSE)&amp;"/"&amp;I1138,"")</f>
        <v>\\QNAP-TS-253A/USB_Video_E/The American.mpg</v>
      </c>
      <c r="L1138" s="26" t="str">
        <f t="shared" si="23"/>
        <v>LINK</v>
      </c>
      <c r="M1138" s="12" t="s">
        <v>3659</v>
      </c>
      <c r="N1138" s="12" t="s">
        <v>3660</v>
      </c>
    </row>
    <row r="1139" spans="1:14" x14ac:dyDescent="0.3">
      <c r="A1139" t="s">
        <v>6109</v>
      </c>
      <c r="B1139" s="6">
        <v>1400</v>
      </c>
      <c r="C1139" t="s">
        <v>4934</v>
      </c>
      <c r="E1139" s="1" t="s">
        <v>13</v>
      </c>
      <c r="F1139" s="1" t="s">
        <v>14</v>
      </c>
      <c r="G1139" s="2">
        <v>45037</v>
      </c>
      <c r="H1139" s="1" t="s">
        <v>4951</v>
      </c>
      <c r="I1139" s="5" t="s">
        <v>6110</v>
      </c>
      <c r="K1139" t="str">
        <f>IF(H1139&gt;"","\\QNAP-TS-253A/"&amp;VLOOKUP(H1139,Plattenzuordnung!$A$2:$B$8,2,FALSE)&amp;"/"&amp;I1139,"")</f>
        <v>\\QNAP-TS-253A/USB_Video_F/000 StreamDownload/The Archer.mp4</v>
      </c>
      <c r="L1139" s="26" t="str">
        <f t="shared" si="23"/>
        <v>LINK</v>
      </c>
      <c r="M1139" s="12" t="s">
        <v>6111</v>
      </c>
      <c r="N1139" s="12" t="s">
        <v>6112</v>
      </c>
    </row>
    <row r="1140" spans="1:14" x14ac:dyDescent="0.3">
      <c r="A1140" t="s">
        <v>2174</v>
      </c>
      <c r="B1140" s="6">
        <v>971</v>
      </c>
      <c r="C1140" t="s">
        <v>2175</v>
      </c>
      <c r="E1140" s="1" t="s">
        <v>9</v>
      </c>
      <c r="F1140" s="1" t="s">
        <v>14</v>
      </c>
      <c r="G1140" s="2" t="s">
        <v>1698</v>
      </c>
      <c r="H1140" s="1" t="s">
        <v>354</v>
      </c>
      <c r="I1140" s="5" t="s">
        <v>5296</v>
      </c>
      <c r="K1140" t="str">
        <f>IF(H1140&gt;"","\\QNAP-TS-253A/"&amp;VLOOKUP(H1140,Plattenzuordnung!$A$2:$B$8,2,FALSE)&amp;"/"&amp;I1140,"")</f>
        <v>\\QNAP-TS-253A/USB_Video_B/The Art of the Steal.mp4</v>
      </c>
      <c r="L1140" s="26" t="str">
        <f t="shared" si="23"/>
        <v>LINK</v>
      </c>
      <c r="M1140" s="12" t="s">
        <v>4437</v>
      </c>
      <c r="N1140" s="12" t="s">
        <v>4438</v>
      </c>
    </row>
    <row r="1141" spans="1:14" x14ac:dyDescent="0.3">
      <c r="A1141" t="s">
        <v>2176</v>
      </c>
      <c r="B1141" s="6">
        <v>686</v>
      </c>
      <c r="C1141" t="s">
        <v>2177</v>
      </c>
      <c r="E1141" s="1" t="s">
        <v>9</v>
      </c>
      <c r="F1141" s="1" t="s">
        <v>14</v>
      </c>
      <c r="G1141" s="2" t="s">
        <v>2178</v>
      </c>
      <c r="H1141" s="1" t="s">
        <v>2578</v>
      </c>
      <c r="I1141" s="5" t="s">
        <v>5512</v>
      </c>
      <c r="K1141" t="str">
        <f>IF(H1141&gt;"","\\QNAP-TS-253A/"&amp;VLOOKUP(H1141,Plattenzuordnung!$A$2:$B$8,2,FALSE)&amp;"/"&amp;I1141,"")</f>
        <v>\\QNAP-TS-253A/USB_Video_D/The Artist.mp4</v>
      </c>
      <c r="L1141" s="26" t="str">
        <f t="shared" si="23"/>
        <v>LINK</v>
      </c>
      <c r="M1141" s="12" t="s">
        <v>3531</v>
      </c>
      <c r="N1141" s="12" t="s">
        <v>4013</v>
      </c>
    </row>
    <row r="1142" spans="1:14" x14ac:dyDescent="0.3">
      <c r="A1142" t="s">
        <v>6062</v>
      </c>
      <c r="B1142" s="6">
        <v>1391</v>
      </c>
      <c r="C1142" t="s">
        <v>2828</v>
      </c>
      <c r="E1142" s="1" t="s">
        <v>31</v>
      </c>
      <c r="F1142" s="1" t="s">
        <v>14</v>
      </c>
      <c r="G1142" s="2">
        <v>44720</v>
      </c>
      <c r="H1142" s="1" t="s">
        <v>354</v>
      </c>
      <c r="I1142" s="5" t="s">
        <v>6065</v>
      </c>
      <c r="K1142" t="str">
        <f>IF(H1142&gt;"","\\QNAP-TS-253A/"&amp;VLOOKUP(H1142,Plattenzuordnung!$A$2:$B$8,2,FALSE)&amp;"/"&amp;I1142,"")</f>
        <v>\\QNAP-TS-253A/USB_Video_B/The Batman.mp4</v>
      </c>
      <c r="L1142" s="26" t="str">
        <f t="shared" si="23"/>
        <v>LINK</v>
      </c>
      <c r="M1142" s="12" t="s">
        <v>6063</v>
      </c>
      <c r="N1142" s="12" t="s">
        <v>6064</v>
      </c>
    </row>
    <row r="1143" spans="1:14" x14ac:dyDescent="0.3">
      <c r="A1143" t="s">
        <v>2179</v>
      </c>
      <c r="B1143" s="6">
        <v>1218</v>
      </c>
      <c r="C1143" t="s">
        <v>6031</v>
      </c>
      <c r="D1143" s="1">
        <v>1</v>
      </c>
      <c r="E1143" s="1" t="s">
        <v>106</v>
      </c>
      <c r="F1143" s="1" t="s">
        <v>45</v>
      </c>
      <c r="G1143" s="2" t="s">
        <v>1258</v>
      </c>
      <c r="H1143" s="1" t="s">
        <v>2578</v>
      </c>
      <c r="I1143" s="5" t="s">
        <v>2592</v>
      </c>
      <c r="K1143" t="str">
        <f>IF(H1143&gt;"","\\QNAP-TS-253A/"&amp;VLOOKUP(H1143,Plattenzuordnung!$A$2:$B$8,2,FALSE)&amp;"/"&amp;I1143,"")</f>
        <v>\\QNAP-TS-253A/USB_Video_D/The Beach Boys Pet Sounds - Classic Album.ts</v>
      </c>
      <c r="L1143" s="26" t="str">
        <f t="shared" si="23"/>
        <v>LINK</v>
      </c>
      <c r="M1143" s="12" t="s">
        <v>4779</v>
      </c>
    </row>
    <row r="1144" spans="1:14" x14ac:dyDescent="0.3">
      <c r="A1144" t="s">
        <v>2180</v>
      </c>
      <c r="B1144" s="6">
        <v>577</v>
      </c>
      <c r="C1144" t="s">
        <v>2181</v>
      </c>
      <c r="E1144" s="1" t="s">
        <v>227</v>
      </c>
      <c r="G1144" s="2" t="s">
        <v>2182</v>
      </c>
      <c r="K1144" t="str">
        <f>IF(H1144&gt;"","\\QNAP-TS-253A/"&amp;VLOOKUP(H1144,Plattenzuordnung!$A$2:$B$8,2,FALSE)&amp;"/"&amp;I1144,"")</f>
        <v/>
      </c>
      <c r="L1144" s="26" t="str">
        <f t="shared" si="23"/>
        <v/>
      </c>
      <c r="M1144" s="12" t="s">
        <v>3845</v>
      </c>
      <c r="N1144" s="12" t="s">
        <v>3846</v>
      </c>
    </row>
    <row r="1145" spans="1:14" x14ac:dyDescent="0.3">
      <c r="A1145" t="s">
        <v>2183</v>
      </c>
      <c r="B1145" s="6">
        <v>179</v>
      </c>
      <c r="C1145" t="s">
        <v>2184</v>
      </c>
      <c r="E1145" s="1" t="s">
        <v>9</v>
      </c>
      <c r="G1145" s="2" t="s">
        <v>63</v>
      </c>
      <c r="K1145" t="str">
        <f>IF(H1145&gt;"","\\QNAP-TS-253A/"&amp;VLOOKUP(H1145,Plattenzuordnung!$A$2:$B$8,2,FALSE)&amp;"/"&amp;I1145,"")</f>
        <v/>
      </c>
      <c r="L1145" s="26" t="str">
        <f t="shared" si="23"/>
        <v/>
      </c>
      <c r="M1145" s="12" t="s">
        <v>3182</v>
      </c>
      <c r="N1145" s="12" t="s">
        <v>3183</v>
      </c>
    </row>
    <row r="1146" spans="1:14" x14ac:dyDescent="0.3">
      <c r="A1146" t="s">
        <v>4805</v>
      </c>
      <c r="B1146" s="6">
        <v>1269</v>
      </c>
      <c r="C1146" t="s">
        <v>6030</v>
      </c>
      <c r="D1146" s="1">
        <v>3</v>
      </c>
      <c r="E1146" s="1" t="s">
        <v>53</v>
      </c>
      <c r="F1146" s="1" t="s">
        <v>45</v>
      </c>
      <c r="G1146" s="2">
        <v>43228</v>
      </c>
      <c r="H1146" s="1" t="s">
        <v>2578</v>
      </c>
      <c r="I1146" s="9" t="s">
        <v>5191</v>
      </c>
      <c r="J1146" s="10"/>
      <c r="K1146" t="str">
        <f>IF(H1146&gt;"","\\QNAP-TS-253A/"&amp;VLOOKUP(H1146,Plattenzuordnung!$A$2:$B$8,2,FALSE)&amp;"/"&amp;I1146,"")</f>
        <v>\\QNAP-TS-253A/USB_Video_D/The Boy Next Door.mp4</v>
      </c>
      <c r="L1146" s="26" t="str">
        <f t="shared" si="23"/>
        <v>LINK</v>
      </c>
      <c r="M1146" s="19" t="s">
        <v>2904</v>
      </c>
      <c r="N1146" s="19" t="s">
        <v>4806</v>
      </c>
    </row>
    <row r="1147" spans="1:14" x14ac:dyDescent="0.3">
      <c r="A1147" t="s">
        <v>2185</v>
      </c>
      <c r="B1147" s="6">
        <v>1230</v>
      </c>
      <c r="C1147" t="s">
        <v>6030</v>
      </c>
      <c r="D1147" s="1">
        <v>1</v>
      </c>
      <c r="E1147" s="1" t="s">
        <v>53</v>
      </c>
      <c r="F1147" s="1" t="s">
        <v>45</v>
      </c>
      <c r="G1147" s="2" t="s">
        <v>2186</v>
      </c>
      <c r="H1147" s="1" t="s">
        <v>2578</v>
      </c>
      <c r="I1147" s="5" t="s">
        <v>2593</v>
      </c>
      <c r="K1147" t="str">
        <f>IF(H1147&gt;"","\\QNAP-TS-253A/"&amp;VLOOKUP(H1147,Plattenzuordnung!$A$2:$B$8,2,FALSE)&amp;"/"&amp;I1147,"")</f>
        <v>\\QNAP-TS-253A/USB_Video_D/The Cabin in the Woods.mp4</v>
      </c>
      <c r="L1147" s="26" t="str">
        <f t="shared" si="23"/>
        <v>LINK</v>
      </c>
      <c r="M1147" s="12" t="s">
        <v>4792</v>
      </c>
      <c r="N1147" s="12" t="s">
        <v>4793</v>
      </c>
    </row>
    <row r="1148" spans="1:14" x14ac:dyDescent="0.3">
      <c r="A1148" t="s">
        <v>2187</v>
      </c>
      <c r="B1148" s="6">
        <v>906</v>
      </c>
      <c r="C1148" t="s">
        <v>2188</v>
      </c>
      <c r="E1148" s="1" t="s">
        <v>53</v>
      </c>
      <c r="F1148" s="1" t="s">
        <v>14</v>
      </c>
      <c r="G1148" s="2" t="s">
        <v>721</v>
      </c>
      <c r="H1148" s="1" t="s">
        <v>354</v>
      </c>
      <c r="I1148" s="5" t="s">
        <v>5297</v>
      </c>
      <c r="K1148" t="str">
        <f>IF(H1148&gt;"","\\QNAP-TS-253A/"&amp;VLOOKUP(H1148,Plattenzuordnung!$A$2:$B$8,2,FALSE)&amp;"/"&amp;I1148,"")</f>
        <v>\\QNAP-TS-253A/USB_Video_B/The Call-Leg nicht auf.mp4</v>
      </c>
      <c r="L1148" s="26" t="str">
        <f t="shared" si="23"/>
        <v>LINK</v>
      </c>
      <c r="M1148" s="12" t="s">
        <v>3296</v>
      </c>
      <c r="N1148" s="12" t="s">
        <v>4339</v>
      </c>
    </row>
    <row r="1149" spans="1:14" x14ac:dyDescent="0.3">
      <c r="A1149" t="s">
        <v>2189</v>
      </c>
      <c r="B1149" s="6">
        <v>1161</v>
      </c>
      <c r="C1149" t="s">
        <v>2190</v>
      </c>
      <c r="E1149" s="1" t="s">
        <v>53</v>
      </c>
      <c r="G1149" s="2" t="s">
        <v>1265</v>
      </c>
      <c r="K1149" t="str">
        <f>IF(H1149&gt;"","\\QNAP-TS-253A/"&amp;VLOOKUP(H1149,Plattenzuordnung!$A$2:$B$8,2,FALSE)&amp;"/"&amp;I1149,"")</f>
        <v/>
      </c>
      <c r="L1149" s="26" t="str">
        <f t="shared" si="23"/>
        <v/>
      </c>
      <c r="M1149" s="12" t="s">
        <v>4616</v>
      </c>
      <c r="N1149" s="12" t="s">
        <v>4707</v>
      </c>
    </row>
    <row r="1150" spans="1:14" x14ac:dyDescent="0.3">
      <c r="A1150" t="s">
        <v>2191</v>
      </c>
      <c r="B1150" s="6">
        <v>180</v>
      </c>
      <c r="C1150" t="s">
        <v>2192</v>
      </c>
      <c r="E1150" s="1" t="s">
        <v>31</v>
      </c>
      <c r="G1150" s="2" t="s">
        <v>124</v>
      </c>
      <c r="K1150" t="str">
        <f>IF(H1150&gt;"","\\QNAP-TS-253A/"&amp;VLOOKUP(H1150,Plattenzuordnung!$A$2:$B$8,2,FALSE)&amp;"/"&amp;I1150,"")</f>
        <v/>
      </c>
      <c r="L1150" s="26" t="str">
        <f t="shared" si="23"/>
        <v/>
      </c>
      <c r="M1150" s="12" t="s">
        <v>2961</v>
      </c>
      <c r="N1150" s="12" t="s">
        <v>3184</v>
      </c>
    </row>
    <row r="1151" spans="1:14" x14ac:dyDescent="0.3">
      <c r="A1151" t="s">
        <v>2193</v>
      </c>
      <c r="B1151" s="6">
        <v>640</v>
      </c>
      <c r="C1151" t="s">
        <v>2194</v>
      </c>
      <c r="E1151" s="1" t="s">
        <v>31</v>
      </c>
      <c r="G1151" s="2" t="s">
        <v>335</v>
      </c>
      <c r="K1151" t="str">
        <f>IF(H1151&gt;"","\\QNAP-TS-253A/"&amp;VLOOKUP(H1151,Plattenzuordnung!$A$2:$B$8,2,FALSE)&amp;"/"&amp;I1151,"")</f>
        <v/>
      </c>
      <c r="L1151" s="26" t="str">
        <f t="shared" si="23"/>
        <v/>
      </c>
      <c r="M1151" s="12" t="s">
        <v>3312</v>
      </c>
      <c r="N1151" s="12" t="s">
        <v>3938</v>
      </c>
    </row>
    <row r="1152" spans="1:14" x14ac:dyDescent="0.3">
      <c r="A1152" t="s">
        <v>4890</v>
      </c>
      <c r="B1152" s="6">
        <v>1291</v>
      </c>
      <c r="C1152" t="s">
        <v>511</v>
      </c>
      <c r="E1152" s="1" t="s">
        <v>168</v>
      </c>
      <c r="F1152" s="1" t="s">
        <v>41</v>
      </c>
      <c r="G1152" s="2">
        <v>43479</v>
      </c>
      <c r="H1152" s="1" t="s">
        <v>2578</v>
      </c>
      <c r="I1152" s="5" t="s">
        <v>4891</v>
      </c>
      <c r="K1152" t="str">
        <f>IF(H1152&gt;"","\\QNAP-TS-253A/"&amp;VLOOKUP(H1152,Plattenzuordnung!$A$2:$B$8,2,FALSE)&amp;"/"&amp;I1152,"")</f>
        <v>\\QNAP-TS-253A/USB_Video_D/THE CLEANERS.mp4</v>
      </c>
      <c r="L1152" s="26" t="str">
        <f t="shared" si="23"/>
        <v>LINK</v>
      </c>
      <c r="M1152" s="12" t="s">
        <v>4892</v>
      </c>
      <c r="N1152" s="12" t="s">
        <v>4893</v>
      </c>
    </row>
    <row r="1153" spans="1:14" x14ac:dyDescent="0.3">
      <c r="A1153" t="s">
        <v>2195</v>
      </c>
      <c r="B1153" s="6">
        <v>511</v>
      </c>
      <c r="C1153" t="s">
        <v>131</v>
      </c>
      <c r="E1153" s="1" t="s">
        <v>53</v>
      </c>
      <c r="G1153" s="2" t="s">
        <v>2143</v>
      </c>
      <c r="K1153" t="str">
        <f>IF(H1153&gt;"","\\QNAP-TS-253A/"&amp;VLOOKUP(H1153,Plattenzuordnung!$A$2:$B$8,2,FALSE)&amp;"/"&amp;I1153,"")</f>
        <v/>
      </c>
      <c r="L1153" s="26" t="str">
        <f t="shared" si="23"/>
        <v/>
      </c>
      <c r="M1153" s="12" t="s">
        <v>3735</v>
      </c>
      <c r="N1153" s="12" t="s">
        <v>3736</v>
      </c>
    </row>
    <row r="1154" spans="1:14" x14ac:dyDescent="0.3">
      <c r="A1154" s="9" t="s">
        <v>2196</v>
      </c>
      <c r="B1154" s="6">
        <v>366</v>
      </c>
      <c r="C1154" s="9" t="s">
        <v>2683</v>
      </c>
      <c r="D1154" s="10"/>
      <c r="E1154" s="1" t="s">
        <v>53</v>
      </c>
      <c r="F1154" s="1" t="s">
        <v>45</v>
      </c>
      <c r="G1154" s="2" t="s">
        <v>1287</v>
      </c>
      <c r="H1154" s="10" t="s">
        <v>344</v>
      </c>
      <c r="I1154" s="8" t="s">
        <v>5413</v>
      </c>
      <c r="J1154" s="10"/>
      <c r="K1154" t="str">
        <f>IF(H1154&gt;"","\\QNAP-TS-253A/"&amp;VLOOKUP(H1154,Plattenzuordnung!$A$2:$B$8,2,FALSE)&amp;"/"&amp;I1154,"")</f>
        <v>\\QNAP-TS-253A/USB_Video_C/The Contract.wmv</v>
      </c>
      <c r="L1154" s="26" t="str">
        <f t="shared" si="23"/>
        <v>LINK</v>
      </c>
      <c r="M1154" s="12" t="s">
        <v>3030</v>
      </c>
      <c r="N1154" s="12" t="s">
        <v>3492</v>
      </c>
    </row>
    <row r="1155" spans="1:14" x14ac:dyDescent="0.3">
      <c r="A1155" s="9" t="s">
        <v>2197</v>
      </c>
      <c r="B1155" s="6">
        <v>181</v>
      </c>
      <c r="C1155" t="s">
        <v>2198</v>
      </c>
      <c r="E1155" s="1" t="s">
        <v>53</v>
      </c>
      <c r="F1155" s="1" t="s">
        <v>41</v>
      </c>
      <c r="G1155" s="2" t="s">
        <v>42</v>
      </c>
      <c r="H1155" s="10" t="s">
        <v>344</v>
      </c>
      <c r="I1155" s="8" t="s">
        <v>5414</v>
      </c>
      <c r="J1155" s="10"/>
      <c r="K1155" t="str">
        <f>IF(H1155&gt;"","\\QNAP-TS-253A/"&amp;VLOOKUP(H1155,Plattenzuordnung!$A$2:$B$8,2,FALSE)&amp;"/"&amp;I1155,"")</f>
        <v>\\QNAP-TS-253A/USB_Video_C/The Cotton Club.mpg</v>
      </c>
      <c r="L1155" s="26" t="str">
        <f t="shared" si="23"/>
        <v>LINK</v>
      </c>
      <c r="M1155" s="12" t="s">
        <v>3185</v>
      </c>
      <c r="N1155" s="12" t="s">
        <v>3186</v>
      </c>
    </row>
    <row r="1156" spans="1:14" x14ac:dyDescent="0.3">
      <c r="A1156" t="s">
        <v>2199</v>
      </c>
      <c r="B1156" s="6">
        <v>849</v>
      </c>
      <c r="C1156" t="s">
        <v>2200</v>
      </c>
      <c r="E1156" s="1" t="s">
        <v>53</v>
      </c>
      <c r="F1156" s="1" t="s">
        <v>14</v>
      </c>
      <c r="G1156" s="2" t="s">
        <v>1199</v>
      </c>
      <c r="H1156" s="1" t="s">
        <v>354</v>
      </c>
      <c r="I1156" s="5" t="s">
        <v>5298</v>
      </c>
      <c r="K1156" t="str">
        <f>IF(H1156&gt;"","\\QNAP-TS-253A/"&amp;VLOOKUP(H1156,Plattenzuordnung!$A$2:$B$8,2,FALSE)&amp;"/"&amp;I1156,"")</f>
        <v>\\QNAP-TS-253A/USB_Video_B/The Crime - Good Cop Bad Cop.mp4</v>
      </c>
      <c r="L1156" s="26" t="str">
        <f t="shared" si="23"/>
        <v>LINK</v>
      </c>
      <c r="M1156" s="12" t="s">
        <v>4244</v>
      </c>
      <c r="N1156" s="12" t="s">
        <v>4245</v>
      </c>
    </row>
    <row r="1157" spans="1:14" x14ac:dyDescent="0.3">
      <c r="A1157" t="s">
        <v>2201</v>
      </c>
      <c r="B1157" s="6">
        <v>182</v>
      </c>
      <c r="C1157" t="s">
        <v>2202</v>
      </c>
      <c r="E1157" s="1" t="s">
        <v>18</v>
      </c>
      <c r="G1157" s="2" t="s">
        <v>42</v>
      </c>
      <c r="K1157" t="str">
        <f>IF(H1157&gt;"","\\QNAP-TS-253A/"&amp;VLOOKUP(H1157,Plattenzuordnung!$A$2:$B$8,2,FALSE)&amp;"/"&amp;I1157,"")</f>
        <v/>
      </c>
      <c r="L1157" s="26" t="str">
        <f t="shared" si="23"/>
        <v/>
      </c>
      <c r="M1157" s="12" t="s">
        <v>3187</v>
      </c>
      <c r="N1157" s="12" t="s">
        <v>3188</v>
      </c>
    </row>
    <row r="1158" spans="1:14" x14ac:dyDescent="0.3">
      <c r="A1158" s="9" t="s">
        <v>2203</v>
      </c>
      <c r="B1158" s="6">
        <v>285</v>
      </c>
      <c r="C1158" s="9" t="s">
        <v>6035</v>
      </c>
      <c r="D1158" s="10">
        <v>2</v>
      </c>
      <c r="E1158" s="1" t="s">
        <v>18</v>
      </c>
      <c r="F1158" s="1" t="s">
        <v>14</v>
      </c>
      <c r="G1158" s="2" t="s">
        <v>2204</v>
      </c>
      <c r="H1158" s="10" t="s">
        <v>344</v>
      </c>
      <c r="I1158" s="8" t="s">
        <v>5415</v>
      </c>
      <c r="J1158" s="10"/>
      <c r="K1158" t="str">
        <f>IF(H1158&gt;"","\\QNAP-TS-253A/"&amp;VLOOKUP(H1158,Plattenzuordnung!$A$2:$B$8,2,FALSE)&amp;"/"&amp;I1158,"")</f>
        <v>\\QNAP-TS-253A/USB_Video_C/The Day After Tomorrow.wmv</v>
      </c>
      <c r="L1158" s="26" t="str">
        <f t="shared" si="23"/>
        <v>LINK</v>
      </c>
      <c r="M1158" s="12" t="s">
        <v>3365</v>
      </c>
      <c r="N1158" s="12" t="s">
        <v>3366</v>
      </c>
    </row>
    <row r="1159" spans="1:14" x14ac:dyDescent="0.3">
      <c r="A1159" t="s">
        <v>2205</v>
      </c>
      <c r="B1159" s="6">
        <v>676</v>
      </c>
      <c r="C1159" t="s">
        <v>2206</v>
      </c>
      <c r="E1159" s="1" t="s">
        <v>512</v>
      </c>
      <c r="F1159" s="1" t="s">
        <v>14</v>
      </c>
      <c r="G1159" s="2" t="s">
        <v>2207</v>
      </c>
      <c r="H1159" s="1" t="s">
        <v>2578</v>
      </c>
      <c r="I1159" s="5" t="s">
        <v>5513</v>
      </c>
      <c r="K1159" t="str">
        <f>IF(H1159&gt;"","\\QNAP-TS-253A/"&amp;VLOOKUP(H1159,Plattenzuordnung!$A$2:$B$8,2,FALSE)&amp;"/"&amp;I1159,"")</f>
        <v>\\QNAP-TS-253A/USB_Video_D/The Descendants - Familie und andere Angelegenheiten.mp4</v>
      </c>
      <c r="L1159" s="26" t="str">
        <f t="shared" si="23"/>
        <v>LINK</v>
      </c>
      <c r="M1159" s="12" t="s">
        <v>4000</v>
      </c>
      <c r="N1159" s="12" t="s">
        <v>4001</v>
      </c>
    </row>
    <row r="1160" spans="1:14" x14ac:dyDescent="0.3">
      <c r="A1160" t="s">
        <v>2208</v>
      </c>
      <c r="B1160" s="6">
        <v>728</v>
      </c>
      <c r="C1160" s="9" t="s">
        <v>8</v>
      </c>
      <c r="D1160" s="1">
        <v>1</v>
      </c>
      <c r="E1160" s="1" t="s">
        <v>106</v>
      </c>
      <c r="F1160" s="1" t="s">
        <v>41</v>
      </c>
      <c r="G1160" s="2" t="s">
        <v>78</v>
      </c>
      <c r="H1160" s="1" t="s">
        <v>2578</v>
      </c>
      <c r="I1160" s="5" t="s">
        <v>5782</v>
      </c>
      <c r="K1160" t="str">
        <f>IF(H1160&gt;"","\\QNAP-TS-253A/"&amp;VLOOKUP(H1160,Plattenzuordnung!$A$2:$B$8,2,FALSE)&amp;"/"&amp;I1160,"")</f>
        <v>\\QNAP-TS-253A/USB_Video_D/Doobie Brothers - Live at the Greek Theatre.ts</v>
      </c>
      <c r="L1160" s="26" t="str">
        <f t="shared" si="23"/>
        <v>LINK</v>
      </c>
      <c r="N1160" s="12" t="s">
        <v>4069</v>
      </c>
    </row>
    <row r="1161" spans="1:14" x14ac:dyDescent="0.3">
      <c r="A1161" t="s">
        <v>2209</v>
      </c>
      <c r="B1161" s="6">
        <v>183</v>
      </c>
      <c r="C1161" t="s">
        <v>2817</v>
      </c>
      <c r="E1161" s="1" t="s">
        <v>13</v>
      </c>
      <c r="F1161" s="1" t="s">
        <v>41</v>
      </c>
      <c r="G1161" s="2" t="s">
        <v>689</v>
      </c>
      <c r="H1161" s="1" t="s">
        <v>2600</v>
      </c>
      <c r="I1161" s="5" t="s">
        <v>5567</v>
      </c>
      <c r="K1161" t="str">
        <f>IF(H1161&gt;"","\\QNAP-TS-253A/"&amp;VLOOKUP(H1161,Plattenzuordnung!$A$2:$B$8,2,FALSE)&amp;"/"&amp;I1161,"")</f>
        <v>\\QNAP-TS-253A/USB_Video_E/The Door in the Floor - Die Tür der Versuchung.mpg</v>
      </c>
      <c r="L1161" s="26" t="str">
        <f t="shared" si="23"/>
        <v>LINK</v>
      </c>
      <c r="M1161" s="12" t="s">
        <v>3189</v>
      </c>
      <c r="N1161" s="12" t="s">
        <v>3190</v>
      </c>
    </row>
    <row r="1162" spans="1:14" x14ac:dyDescent="0.3">
      <c r="A1162" t="s">
        <v>2210</v>
      </c>
      <c r="B1162" s="6">
        <v>502</v>
      </c>
      <c r="C1162" t="s">
        <v>2211</v>
      </c>
      <c r="E1162" s="1" t="s">
        <v>106</v>
      </c>
      <c r="F1162" s="1" t="s">
        <v>14</v>
      </c>
      <c r="G1162" s="2" t="s">
        <v>2212</v>
      </c>
      <c r="H1162" s="10" t="s">
        <v>344</v>
      </c>
      <c r="I1162" s="8" t="s">
        <v>5416</v>
      </c>
      <c r="J1162" s="10"/>
      <c r="K1162" t="str">
        <f>IF(H1162&gt;"","\\QNAP-TS-253A/"&amp;VLOOKUP(H1162,Plattenzuordnung!$A$2:$B$8,2,FALSE)&amp;"/"&amp;I1162,"")</f>
        <v>\\QNAP-TS-253A/USB_Video_C/Doors Rolling Stone Music Movies Collection.mpg</v>
      </c>
      <c r="L1162" s="26" t="str">
        <f t="shared" si="23"/>
        <v>LINK</v>
      </c>
      <c r="M1162" s="12" t="s">
        <v>2926</v>
      </c>
      <c r="N1162" s="12" t="s">
        <v>3720</v>
      </c>
    </row>
    <row r="1163" spans="1:14" x14ac:dyDescent="0.3">
      <c r="A1163" t="s">
        <v>2213</v>
      </c>
      <c r="B1163" s="6">
        <v>539</v>
      </c>
      <c r="C1163" t="s">
        <v>2214</v>
      </c>
      <c r="E1163" s="1" t="s">
        <v>106</v>
      </c>
      <c r="F1163" s="1" t="s">
        <v>14</v>
      </c>
      <c r="G1163" s="2" t="s">
        <v>2215</v>
      </c>
      <c r="H1163" s="1" t="s">
        <v>2578</v>
      </c>
      <c r="I1163" s="17" t="s">
        <v>5494</v>
      </c>
      <c r="J1163" s="38"/>
      <c r="K1163" t="str">
        <f>IF(H1163&gt;"","\\QNAP-TS-253A/"&amp;VLOOKUP(H1163,Plattenzuordnung!$A$2:$B$8,2,FALSE)&amp;"/"&amp;I1163,"")</f>
        <v>\\QNAP-TS-253A/USB_Video_D/Doors When You're Strange.mpg</v>
      </c>
      <c r="L1163" s="26" t="str">
        <f t="shared" si="23"/>
        <v>LINK</v>
      </c>
      <c r="M1163" s="12" t="s">
        <v>3781</v>
      </c>
      <c r="N1163" s="12" t="s">
        <v>3782</v>
      </c>
    </row>
    <row r="1164" spans="1:14" x14ac:dyDescent="0.3">
      <c r="A1164" t="s">
        <v>2216</v>
      </c>
      <c r="B1164" s="6">
        <v>837</v>
      </c>
      <c r="C1164" t="s">
        <v>6031</v>
      </c>
      <c r="D1164" s="1">
        <v>2</v>
      </c>
      <c r="E1164" s="1" t="s">
        <v>31</v>
      </c>
      <c r="F1164" s="1" t="s">
        <v>45</v>
      </c>
      <c r="G1164" s="2" t="s">
        <v>1235</v>
      </c>
      <c r="H1164" s="1" t="s">
        <v>354</v>
      </c>
      <c r="I1164" s="5" t="s">
        <v>5299</v>
      </c>
      <c r="K1164" t="str">
        <f>IF(H1164&gt;"","\\QNAP-TS-253A/"&amp;VLOOKUP(H1164,Plattenzuordnung!$A$2:$B$8,2,FALSE)&amp;"/"&amp;I1164,"")</f>
        <v>\\QNAP-TS-253A/USB_Video_B/The Double.ts</v>
      </c>
      <c r="L1164" s="26" t="str">
        <f t="shared" si="23"/>
        <v>LINK</v>
      </c>
      <c r="M1164" s="12" t="s">
        <v>4222</v>
      </c>
      <c r="N1164" s="12" t="s">
        <v>4223</v>
      </c>
    </row>
    <row r="1165" spans="1:14" x14ac:dyDescent="0.3">
      <c r="A1165" t="s">
        <v>2217</v>
      </c>
      <c r="B1165" s="6">
        <v>411</v>
      </c>
      <c r="C1165" t="s">
        <v>2218</v>
      </c>
      <c r="E1165" s="1" t="s">
        <v>31</v>
      </c>
      <c r="F1165" s="1" t="s">
        <v>14</v>
      </c>
      <c r="G1165" s="2" t="s">
        <v>2219</v>
      </c>
      <c r="H1165" s="1" t="s">
        <v>2600</v>
      </c>
      <c r="I1165" s="5" t="s">
        <v>5566</v>
      </c>
      <c r="K1165" t="str">
        <f>IF(H1165&gt;"","\\QNAP-TS-253A/"&amp;VLOOKUP(H1165,Plattenzuordnung!$A$2:$B$8,2,FALSE)&amp;"/"&amp;I1165,"")</f>
        <v>\\QNAP-TS-253A/USB_Video_E/The Expendables.mpg</v>
      </c>
      <c r="L1165" s="26" t="str">
        <f t="shared" si="23"/>
        <v>LINK</v>
      </c>
      <c r="M1165" s="12" t="s">
        <v>3573</v>
      </c>
      <c r="N1165" s="12" t="s">
        <v>3574</v>
      </c>
    </row>
    <row r="1166" spans="1:14" x14ac:dyDescent="0.3">
      <c r="A1166" t="s">
        <v>2220</v>
      </c>
      <c r="B1166" s="6">
        <v>711</v>
      </c>
      <c r="C1166" t="s">
        <v>2221</v>
      </c>
      <c r="E1166" s="1" t="s">
        <v>31</v>
      </c>
      <c r="F1166" s="1" t="s">
        <v>14</v>
      </c>
      <c r="G1166" s="2" t="s">
        <v>2222</v>
      </c>
      <c r="H1166" s="1" t="s">
        <v>2578</v>
      </c>
      <c r="I1166" s="5" t="s">
        <v>2594</v>
      </c>
      <c r="K1166" t="str">
        <f>IF(H1166&gt;"","\\QNAP-TS-253A/"&amp;VLOOKUP(H1166,Plattenzuordnung!$A$2:$B$8,2,FALSE)&amp;"/"&amp;I1166,"")</f>
        <v>\\QNAP-TS-253A/USB_Video_D/The Expendables 2 - Back for War.mp4</v>
      </c>
      <c r="L1166" s="26" t="str">
        <f t="shared" si="23"/>
        <v>LINK</v>
      </c>
      <c r="M1166" s="12" t="s">
        <v>3236</v>
      </c>
      <c r="N1166" s="12" t="s">
        <v>4050</v>
      </c>
    </row>
    <row r="1167" spans="1:14" x14ac:dyDescent="0.3">
      <c r="A1167" t="s">
        <v>2223</v>
      </c>
      <c r="B1167" s="6">
        <v>1112</v>
      </c>
      <c r="C1167" t="s">
        <v>2224</v>
      </c>
      <c r="E1167" s="1" t="s">
        <v>31</v>
      </c>
      <c r="G1167" s="2" t="s">
        <v>263</v>
      </c>
      <c r="K1167" t="str">
        <f>IF(H1167&gt;"","\\QNAP-TS-253A/"&amp;VLOOKUP(H1167,Plattenzuordnung!$A$2:$B$8,2,FALSE)&amp;"/"&amp;I1167,"")</f>
        <v/>
      </c>
      <c r="L1167" s="26" t="str">
        <f t="shared" si="23"/>
        <v/>
      </c>
      <c r="M1167" s="12" t="s">
        <v>4640</v>
      </c>
      <c r="N1167" s="12" t="s">
        <v>4641</v>
      </c>
    </row>
    <row r="1168" spans="1:14" x14ac:dyDescent="0.3">
      <c r="A1168" t="s">
        <v>2225</v>
      </c>
      <c r="B1168" s="6">
        <v>1168</v>
      </c>
      <c r="C1168" t="s">
        <v>2226</v>
      </c>
      <c r="E1168" s="1" t="s">
        <v>227</v>
      </c>
      <c r="F1168" s="1" t="s">
        <v>14</v>
      </c>
      <c r="G1168" s="2" t="s">
        <v>1096</v>
      </c>
      <c r="H1168" s="10" t="s">
        <v>4951</v>
      </c>
      <c r="I1168" s="8" t="s">
        <v>5851</v>
      </c>
      <c r="J1168" s="40">
        <v>5</v>
      </c>
      <c r="K1168" t="str">
        <f>IF(H1168&gt;"","\\QNAP-TS-253A/"&amp;VLOOKUP(H1168,Plattenzuordnung!$A$2:$B$8,2,FALSE)&amp;"/"&amp;I1168,"")</f>
        <v>\\QNAP-TS-253A/USB_Video_F/The Fall - Tod in Belfast - Staffel 1/</v>
      </c>
      <c r="L1168" s="26" t="str">
        <f t="shared" si="23"/>
        <v>LINK</v>
      </c>
      <c r="M1168" s="12" t="s">
        <v>4717</v>
      </c>
      <c r="N1168" s="12" t="s">
        <v>4718</v>
      </c>
    </row>
    <row r="1169" spans="1:14" x14ac:dyDescent="0.3">
      <c r="A1169" t="s">
        <v>2227</v>
      </c>
      <c r="B1169" s="6">
        <v>1185</v>
      </c>
      <c r="C1169" t="s">
        <v>2228</v>
      </c>
      <c r="E1169" s="1" t="s">
        <v>567</v>
      </c>
      <c r="F1169" s="1" t="s">
        <v>14</v>
      </c>
      <c r="G1169" s="2" t="s">
        <v>2229</v>
      </c>
      <c r="H1169" s="10" t="s">
        <v>4951</v>
      </c>
      <c r="I1169" s="8" t="s">
        <v>5852</v>
      </c>
      <c r="J1169" s="40">
        <v>6</v>
      </c>
      <c r="K1169" t="str">
        <f>IF(H1169&gt;"","\\QNAP-TS-253A/"&amp;VLOOKUP(H1169,Plattenzuordnung!$A$2:$B$8,2,FALSE)&amp;"/"&amp;I1169,"")</f>
        <v>\\QNAP-TS-253A/USB_Video_F/The Fall - Tod in Belfast - Staffel 2/</v>
      </c>
      <c r="L1169" s="26" t="str">
        <f t="shared" si="23"/>
        <v>LINK</v>
      </c>
      <c r="M1169" s="12" t="s">
        <v>4717</v>
      </c>
      <c r="N1169" s="12" t="s">
        <v>4718</v>
      </c>
    </row>
    <row r="1170" spans="1:14" x14ac:dyDescent="0.3">
      <c r="A1170" s="9" t="s">
        <v>4917</v>
      </c>
      <c r="B1170" s="6">
        <v>1300</v>
      </c>
      <c r="C1170" s="9" t="s">
        <v>4934</v>
      </c>
      <c r="D1170" s="10">
        <v>4</v>
      </c>
      <c r="E1170" s="1" t="s">
        <v>116</v>
      </c>
      <c r="F1170" s="1" t="s">
        <v>439</v>
      </c>
      <c r="G1170" s="2">
        <v>43658</v>
      </c>
      <c r="H1170" s="10" t="s">
        <v>2578</v>
      </c>
      <c r="I1170" s="8" t="s">
        <v>5192</v>
      </c>
      <c r="J1170" s="10"/>
      <c r="K1170" t="str">
        <f>IF(H1170&gt;"","\\QNAP-TS-253A/"&amp;VLOOKUP(H1170,Plattenzuordnung!$A$2:$B$8,2,FALSE)&amp;"/"&amp;I1170,"")</f>
        <v>\\QNAP-TS-253A/USB_Video_D/The Forest.mp4</v>
      </c>
      <c r="L1170" s="26" t="str">
        <f t="shared" si="23"/>
        <v>LINK</v>
      </c>
      <c r="M1170" s="12" t="s">
        <v>4918</v>
      </c>
      <c r="N1170" s="12" t="s">
        <v>4919</v>
      </c>
    </row>
    <row r="1171" spans="1:14" x14ac:dyDescent="0.3">
      <c r="A1171" t="s">
        <v>5962</v>
      </c>
      <c r="B1171" s="6">
        <v>1372</v>
      </c>
      <c r="C1171" t="s">
        <v>4934</v>
      </c>
      <c r="D1171" s="1">
        <v>4</v>
      </c>
      <c r="E1171" s="1" t="s">
        <v>462</v>
      </c>
      <c r="F1171" s="1" t="s">
        <v>14</v>
      </c>
      <c r="G1171" s="2">
        <v>44610</v>
      </c>
      <c r="H1171" s="10" t="s">
        <v>4951</v>
      </c>
      <c r="I1171" s="5" t="s">
        <v>5965</v>
      </c>
      <c r="J1171" s="10"/>
      <c r="K1171" t="str">
        <f>IF(H1171&gt;"","\\QNAP-TS-253A/"&amp;VLOOKUP(H1171,Plattenzuordnung!$A$2:$B$8,2,FALSE)&amp;"/"&amp;I1171,"")</f>
        <v>\\QNAP-TS-253A/USB_Video_F/000 StreamDownload/The Gateway – Im Griff des Kartells.mp4</v>
      </c>
      <c r="L1171" s="26" t="str">
        <f t="shared" si="23"/>
        <v>LINK</v>
      </c>
      <c r="M1171" s="12" t="s">
        <v>5963</v>
      </c>
      <c r="N1171" s="12" t="s">
        <v>5964</v>
      </c>
    </row>
    <row r="1172" spans="1:14" x14ac:dyDescent="0.3">
      <c r="A1172" t="s">
        <v>2230</v>
      </c>
      <c r="B1172" s="6">
        <v>566</v>
      </c>
      <c r="C1172" t="s">
        <v>2231</v>
      </c>
      <c r="E1172" s="1" t="s">
        <v>13</v>
      </c>
      <c r="G1172" s="2" t="s">
        <v>2232</v>
      </c>
      <c r="K1172" t="str">
        <f>IF(H1172&gt;"","\\QNAP-TS-253A/"&amp;VLOOKUP(H1172,Plattenzuordnung!$A$2:$B$8,2,FALSE)&amp;"/"&amp;I1172,"")</f>
        <v/>
      </c>
      <c r="L1172" s="26" t="str">
        <f t="shared" si="23"/>
        <v/>
      </c>
      <c r="M1172" s="12" t="s">
        <v>3827</v>
      </c>
      <c r="N1172" s="12" t="s">
        <v>3828</v>
      </c>
    </row>
    <row r="1173" spans="1:14" x14ac:dyDescent="0.3">
      <c r="A1173" t="s">
        <v>5978</v>
      </c>
      <c r="B1173" s="6">
        <v>1376</v>
      </c>
      <c r="C1173" t="s">
        <v>4934</v>
      </c>
      <c r="D1173" s="1">
        <v>4</v>
      </c>
      <c r="E1173" s="1" t="s">
        <v>462</v>
      </c>
      <c r="F1173" s="1" t="s">
        <v>14</v>
      </c>
      <c r="G1173" s="2">
        <v>44617</v>
      </c>
      <c r="H1173" s="10" t="s">
        <v>4951</v>
      </c>
      <c r="I1173" s="5" t="s">
        <v>5979</v>
      </c>
      <c r="J1173" s="10"/>
      <c r="K1173" t="str">
        <f>IF(H1173&gt;"","\\QNAP-TS-253A/"&amp;VLOOKUP(H1173,Plattenzuordnung!$A$2:$B$8,2,FALSE)&amp;"/"&amp;I1173,"")</f>
        <v>\\QNAP-TS-253A/USB_Video_F/000 StreamDownload/The Gift (2015).mp4</v>
      </c>
      <c r="L1173" s="26" t="str">
        <f t="shared" si="23"/>
        <v>LINK</v>
      </c>
      <c r="M1173" s="12" t="s">
        <v>5980</v>
      </c>
      <c r="N1173" s="12" t="s">
        <v>5981</v>
      </c>
    </row>
    <row r="1174" spans="1:14" x14ac:dyDescent="0.3">
      <c r="A1174" t="s">
        <v>2233</v>
      </c>
      <c r="B1174" s="6">
        <v>352</v>
      </c>
      <c r="C1174" t="s">
        <v>2234</v>
      </c>
      <c r="E1174" s="1" t="s">
        <v>53</v>
      </c>
      <c r="G1174" s="2" t="s">
        <v>2145</v>
      </c>
      <c r="K1174" t="str">
        <f>IF(H1174&gt;"","\\QNAP-TS-253A/"&amp;VLOOKUP(H1174,Plattenzuordnung!$A$2:$B$8,2,FALSE)&amp;"/"&amp;I1174,"")</f>
        <v/>
      </c>
      <c r="L1174" s="26" t="str">
        <f t="shared" si="23"/>
        <v/>
      </c>
      <c r="M1174" s="12" t="s">
        <v>3473</v>
      </c>
      <c r="N1174" s="12" t="s">
        <v>3474</v>
      </c>
    </row>
    <row r="1175" spans="1:14" x14ac:dyDescent="0.3">
      <c r="A1175" t="s">
        <v>2235</v>
      </c>
      <c r="B1175" s="6">
        <v>1166</v>
      </c>
      <c r="C1175" t="s">
        <v>2236</v>
      </c>
      <c r="E1175" s="1" t="s">
        <v>13</v>
      </c>
      <c r="F1175" s="1" t="s">
        <v>14</v>
      </c>
      <c r="G1175" s="2" t="s">
        <v>1532</v>
      </c>
      <c r="H1175" s="1" t="s">
        <v>344</v>
      </c>
      <c r="I1175" s="17" t="s">
        <v>2774</v>
      </c>
      <c r="J1175" s="38"/>
      <c r="K1175" t="str">
        <f>IF(H1175&gt;"","\\QNAP-TS-253A/"&amp;VLOOKUP(H1175,Plattenzuordnung!$A$2:$B$8,2,FALSE)&amp;"/"&amp;I1175,"")</f>
        <v>\\QNAP-TS-253A/USB_Video_C/The Good Lie - Der Preis der Freiheit.mp4</v>
      </c>
      <c r="L1175" s="26" t="str">
        <f t="shared" si="23"/>
        <v>LINK</v>
      </c>
      <c r="N1175" s="12" t="s">
        <v>4714</v>
      </c>
    </row>
    <row r="1176" spans="1:14" x14ac:dyDescent="0.3">
      <c r="A1176" t="s">
        <v>4883</v>
      </c>
      <c r="B1176" s="6">
        <v>1289</v>
      </c>
      <c r="C1176" s="9" t="s">
        <v>4934</v>
      </c>
      <c r="D1176" s="10">
        <v>4</v>
      </c>
      <c r="E1176" s="1" t="s">
        <v>53</v>
      </c>
      <c r="F1176" s="1" t="s">
        <v>41</v>
      </c>
      <c r="G1176" s="2">
        <v>43465</v>
      </c>
      <c r="H1176" s="1" t="s">
        <v>2578</v>
      </c>
      <c r="I1176" s="23" t="s">
        <v>4884</v>
      </c>
      <c r="J1176" s="39"/>
      <c r="K1176" t="str">
        <f>IF(H1176&gt;"","\\QNAP-TS-253A/"&amp;VLOOKUP(H1176,Plattenzuordnung!$A$2:$B$8,2,FALSE)&amp;"/"&amp;I1176,"")</f>
        <v>\\QNAP-TS-253A/USB_Video_D/The Good Neighbor - Jeder hat ein dunkles Geheimnis.mp4</v>
      </c>
      <c r="L1176" s="26" t="str">
        <f t="shared" si="23"/>
        <v>LINK</v>
      </c>
      <c r="M1176" s="12" t="s">
        <v>4885</v>
      </c>
      <c r="N1176" s="12" t="s">
        <v>4886</v>
      </c>
    </row>
    <row r="1177" spans="1:14" x14ac:dyDescent="0.3">
      <c r="A1177" t="s">
        <v>5075</v>
      </c>
      <c r="B1177" s="6">
        <v>1332</v>
      </c>
      <c r="C1177" t="s">
        <v>4934</v>
      </c>
      <c r="D1177" s="10">
        <v>4</v>
      </c>
      <c r="E1177" s="1" t="s">
        <v>13</v>
      </c>
      <c r="F1177" s="1" t="s">
        <v>14</v>
      </c>
      <c r="G1177" s="2">
        <v>44278</v>
      </c>
      <c r="H1177" s="1" t="s">
        <v>4951</v>
      </c>
      <c r="I1177" s="23" t="s">
        <v>5853</v>
      </c>
      <c r="J1177" s="40">
        <v>23</v>
      </c>
      <c r="K1177" t="str">
        <f>IF(H1177&gt;"","\\QNAP-TS-253A/"&amp;VLOOKUP(H1177,Plattenzuordnung!$A$2:$B$8,2,FALSE)&amp;"/"&amp;I1177,"")</f>
        <v>\\QNAP-TS-253A/USB_Video_F/The Good Wife - Staffel 1/</v>
      </c>
      <c r="L1177" s="26" t="str">
        <f t="shared" si="23"/>
        <v>LINK</v>
      </c>
      <c r="M1177" s="12" t="s">
        <v>5082</v>
      </c>
      <c r="N1177" s="12" t="s">
        <v>5083</v>
      </c>
    </row>
    <row r="1178" spans="1:14" x14ac:dyDescent="0.3">
      <c r="A1178" t="s">
        <v>5076</v>
      </c>
      <c r="B1178" s="6">
        <v>1333</v>
      </c>
      <c r="C1178" t="s">
        <v>4934</v>
      </c>
      <c r="D1178" s="10">
        <v>4</v>
      </c>
      <c r="E1178" s="1" t="s">
        <v>13</v>
      </c>
      <c r="F1178" s="1" t="s">
        <v>14</v>
      </c>
      <c r="G1178" s="2">
        <v>44278</v>
      </c>
      <c r="H1178" s="1" t="s">
        <v>4951</v>
      </c>
      <c r="I1178" s="23" t="s">
        <v>5854</v>
      </c>
      <c r="J1178" s="40">
        <v>23</v>
      </c>
      <c r="K1178" t="str">
        <f>IF(H1178&gt;"","\\QNAP-TS-253A/"&amp;VLOOKUP(H1178,Plattenzuordnung!$A$2:$B$8,2,FALSE)&amp;"/"&amp;I1178,"")</f>
        <v>\\QNAP-TS-253A/USB_Video_F/The Good Wife - Staffel 2/</v>
      </c>
      <c r="L1178" s="26" t="str">
        <f t="shared" si="23"/>
        <v>LINK</v>
      </c>
      <c r="M1178" s="12" t="s">
        <v>5082</v>
      </c>
      <c r="N1178" s="12" t="s">
        <v>5083</v>
      </c>
    </row>
    <row r="1179" spans="1:14" x14ac:dyDescent="0.3">
      <c r="A1179" t="s">
        <v>5077</v>
      </c>
      <c r="B1179" s="6">
        <v>1334</v>
      </c>
      <c r="C1179" t="s">
        <v>4934</v>
      </c>
      <c r="D1179" s="10">
        <v>4</v>
      </c>
      <c r="E1179" s="1" t="s">
        <v>13</v>
      </c>
      <c r="F1179" s="1" t="s">
        <v>14</v>
      </c>
      <c r="G1179" s="2">
        <v>44278</v>
      </c>
      <c r="H1179" s="1" t="s">
        <v>4951</v>
      </c>
      <c r="I1179" s="23" t="s">
        <v>5855</v>
      </c>
      <c r="J1179" s="40">
        <v>22</v>
      </c>
      <c r="K1179" t="str">
        <f>IF(H1179&gt;"","\\QNAP-TS-253A/"&amp;VLOOKUP(H1179,Plattenzuordnung!$A$2:$B$8,2,FALSE)&amp;"/"&amp;I1179,"")</f>
        <v>\\QNAP-TS-253A/USB_Video_F/The Good Wife - Staffel 3/</v>
      </c>
      <c r="L1179" s="26" t="str">
        <f t="shared" si="23"/>
        <v>LINK</v>
      </c>
      <c r="M1179" s="12" t="s">
        <v>5082</v>
      </c>
      <c r="N1179" s="12" t="s">
        <v>5083</v>
      </c>
    </row>
    <row r="1180" spans="1:14" x14ac:dyDescent="0.3">
      <c r="A1180" t="s">
        <v>5078</v>
      </c>
      <c r="B1180" s="6">
        <v>1335</v>
      </c>
      <c r="C1180" t="s">
        <v>4934</v>
      </c>
      <c r="D1180" s="10">
        <v>4</v>
      </c>
      <c r="E1180" s="1" t="s">
        <v>13</v>
      </c>
      <c r="F1180" s="1" t="s">
        <v>14</v>
      </c>
      <c r="G1180" s="2">
        <v>44278</v>
      </c>
      <c r="H1180" s="1" t="s">
        <v>4951</v>
      </c>
      <c r="I1180" s="23" t="s">
        <v>5856</v>
      </c>
      <c r="J1180" s="40">
        <v>22</v>
      </c>
      <c r="K1180" t="str">
        <f>IF(H1180&gt;"","\\QNAP-TS-253A/"&amp;VLOOKUP(H1180,Plattenzuordnung!$A$2:$B$8,2,FALSE)&amp;"/"&amp;I1180,"")</f>
        <v>\\QNAP-TS-253A/USB_Video_F/The Good Wife - Staffel 4/</v>
      </c>
      <c r="L1180" s="26" t="str">
        <f t="shared" si="23"/>
        <v>LINK</v>
      </c>
      <c r="M1180" s="12" t="s">
        <v>5082</v>
      </c>
      <c r="N1180" s="12" t="s">
        <v>5083</v>
      </c>
    </row>
    <row r="1181" spans="1:14" x14ac:dyDescent="0.3">
      <c r="A1181" t="s">
        <v>5079</v>
      </c>
      <c r="B1181" s="6">
        <v>1336</v>
      </c>
      <c r="C1181" t="s">
        <v>4934</v>
      </c>
      <c r="D1181" s="10">
        <v>4</v>
      </c>
      <c r="E1181" s="1" t="s">
        <v>13</v>
      </c>
      <c r="F1181" s="1" t="s">
        <v>14</v>
      </c>
      <c r="G1181" s="2">
        <v>44278</v>
      </c>
      <c r="H1181" s="1" t="s">
        <v>4951</v>
      </c>
      <c r="I1181" s="23" t="s">
        <v>5857</v>
      </c>
      <c r="J1181" s="40">
        <v>22</v>
      </c>
      <c r="K1181" t="str">
        <f>IF(H1181&gt;"","\\QNAP-TS-253A/"&amp;VLOOKUP(H1181,Plattenzuordnung!$A$2:$B$8,2,FALSE)&amp;"/"&amp;I1181,"")</f>
        <v>\\QNAP-TS-253A/USB_Video_F/The Good Wife - Staffel 5/</v>
      </c>
      <c r="L1181" s="26" t="str">
        <f t="shared" si="23"/>
        <v>LINK</v>
      </c>
      <c r="M1181" s="12" t="s">
        <v>5082</v>
      </c>
      <c r="N1181" s="12" t="s">
        <v>5083</v>
      </c>
    </row>
    <row r="1182" spans="1:14" x14ac:dyDescent="0.3">
      <c r="A1182" t="s">
        <v>5080</v>
      </c>
      <c r="B1182" s="6">
        <v>1337</v>
      </c>
      <c r="C1182" t="s">
        <v>4934</v>
      </c>
      <c r="D1182" s="10">
        <v>4</v>
      </c>
      <c r="E1182" s="1" t="s">
        <v>13</v>
      </c>
      <c r="F1182" s="1" t="s">
        <v>14</v>
      </c>
      <c r="G1182" s="2">
        <v>44278</v>
      </c>
      <c r="H1182" s="1" t="s">
        <v>4951</v>
      </c>
      <c r="I1182" s="23" t="s">
        <v>5858</v>
      </c>
      <c r="J1182" s="40">
        <v>22</v>
      </c>
      <c r="K1182" t="str">
        <f>IF(H1182&gt;"","\\QNAP-TS-253A/"&amp;VLOOKUP(H1182,Plattenzuordnung!$A$2:$B$8,2,FALSE)&amp;"/"&amp;I1182,"")</f>
        <v>\\QNAP-TS-253A/USB_Video_F/The Good Wife - Staffel 6/</v>
      </c>
      <c r="L1182" s="26" t="str">
        <f t="shared" si="23"/>
        <v>LINK</v>
      </c>
      <c r="M1182" s="12" t="s">
        <v>5082</v>
      </c>
      <c r="N1182" s="12" t="s">
        <v>5083</v>
      </c>
    </row>
    <row r="1183" spans="1:14" x14ac:dyDescent="0.3">
      <c r="A1183" t="s">
        <v>5081</v>
      </c>
      <c r="B1183" s="6">
        <v>1338</v>
      </c>
      <c r="C1183" t="s">
        <v>4934</v>
      </c>
      <c r="D1183" s="10">
        <v>4</v>
      </c>
      <c r="E1183" s="1" t="s">
        <v>13</v>
      </c>
      <c r="F1183" s="1" t="s">
        <v>14</v>
      </c>
      <c r="G1183" s="2">
        <v>44278</v>
      </c>
      <c r="H1183" s="1" t="s">
        <v>4951</v>
      </c>
      <c r="I1183" s="23" t="s">
        <v>5859</v>
      </c>
      <c r="J1183" s="40">
        <v>22</v>
      </c>
      <c r="K1183" t="str">
        <f>IF(H1183&gt;"","\\QNAP-TS-253A/"&amp;VLOOKUP(H1183,Plattenzuordnung!$A$2:$B$8,2,FALSE)&amp;"/"&amp;I1183,"")</f>
        <v>\\QNAP-TS-253A/USB_Video_F/The Good Wife - Staffel 7/</v>
      </c>
      <c r="L1183" s="26" t="str">
        <f t="shared" si="23"/>
        <v>LINK</v>
      </c>
      <c r="M1183" s="12" t="s">
        <v>5082</v>
      </c>
      <c r="N1183" s="12" t="s">
        <v>5083</v>
      </c>
    </row>
    <row r="1184" spans="1:14" x14ac:dyDescent="0.3">
      <c r="A1184" t="s">
        <v>2698</v>
      </c>
      <c r="B1184" s="6">
        <v>1260</v>
      </c>
      <c r="C1184" t="s">
        <v>2606</v>
      </c>
      <c r="E1184" s="1" t="s">
        <v>227</v>
      </c>
      <c r="F1184" s="1" t="s">
        <v>14</v>
      </c>
      <c r="G1184" s="2">
        <v>43174</v>
      </c>
      <c r="H1184" s="1" t="s">
        <v>4951</v>
      </c>
      <c r="I1184" s="8" t="s">
        <v>5860</v>
      </c>
      <c r="J1184" s="1">
        <v>10</v>
      </c>
      <c r="K1184" t="str">
        <f>IF(H1184&gt;"","\\QNAP-TS-253A/"&amp;VLOOKUP(H1184,Plattenzuordnung!$A$2:$B$8,2,FALSE)&amp;"/"&amp;I1184,"")</f>
        <v>\\QNAP-TS-253A/USB_Video_F/The Handmaid's Tale - Staffel 1/</v>
      </c>
      <c r="L1184" s="26" t="str">
        <f t="shared" si="23"/>
        <v>LINK</v>
      </c>
      <c r="M1184" s="12" t="s">
        <v>2870</v>
      </c>
      <c r="N1184" s="12" t="s">
        <v>2871</v>
      </c>
    </row>
    <row r="1185" spans="1:14" x14ac:dyDescent="0.3">
      <c r="A1185" t="s">
        <v>2237</v>
      </c>
      <c r="B1185" s="6">
        <v>679</v>
      </c>
      <c r="C1185" t="s">
        <v>2238</v>
      </c>
      <c r="E1185" s="1" t="s">
        <v>13</v>
      </c>
      <c r="F1185" s="1" t="s">
        <v>14</v>
      </c>
      <c r="G1185" s="2" t="s">
        <v>2239</v>
      </c>
      <c r="H1185" s="1" t="s">
        <v>2578</v>
      </c>
      <c r="I1185" s="5" t="s">
        <v>5514</v>
      </c>
      <c r="K1185" t="str">
        <f>IF(H1185&gt;"","\\QNAP-TS-253A/"&amp;VLOOKUP(H1185,Plattenzuordnung!$A$2:$B$8,2,FALSE)&amp;"/"&amp;I1185,"")</f>
        <v>\\QNAP-TS-253A/USB_Video_D/The Help.mp4</v>
      </c>
      <c r="L1185" s="26" t="str">
        <f t="shared" si="23"/>
        <v>LINK</v>
      </c>
      <c r="M1185" s="12" t="s">
        <v>4004</v>
      </c>
      <c r="N1185" s="12" t="s">
        <v>4005</v>
      </c>
    </row>
    <row r="1186" spans="1:14" x14ac:dyDescent="0.3">
      <c r="A1186" t="s">
        <v>2240</v>
      </c>
      <c r="B1186" s="6">
        <v>184</v>
      </c>
      <c r="C1186" t="s">
        <v>2241</v>
      </c>
      <c r="E1186" s="1" t="s">
        <v>53</v>
      </c>
      <c r="G1186" s="2" t="s">
        <v>42</v>
      </c>
      <c r="K1186" t="str">
        <f>IF(H1186&gt;"","\\QNAP-TS-253A/"&amp;VLOOKUP(H1186,Plattenzuordnung!$A$2:$B$8,2,FALSE)&amp;"/"&amp;I1186,"")</f>
        <v/>
      </c>
      <c r="L1186" s="26" t="str">
        <f t="shared" si="23"/>
        <v/>
      </c>
      <c r="M1186" s="12" t="s">
        <v>3073</v>
      </c>
      <c r="N1186" s="12" t="s">
        <v>3191</v>
      </c>
    </row>
    <row r="1187" spans="1:14" x14ac:dyDescent="0.3">
      <c r="A1187" t="s">
        <v>2242</v>
      </c>
      <c r="B1187" s="6">
        <v>1147</v>
      </c>
      <c r="C1187" t="s">
        <v>2243</v>
      </c>
      <c r="E1187" s="1" t="s">
        <v>918</v>
      </c>
      <c r="F1187" s="1" t="s">
        <v>14</v>
      </c>
      <c r="G1187" s="2" t="s">
        <v>1563</v>
      </c>
      <c r="H1187" s="10" t="s">
        <v>344</v>
      </c>
      <c r="I1187" s="5" t="s">
        <v>2684</v>
      </c>
      <c r="K1187" t="str">
        <f>IF(H1187&gt;"","\\QNAP-TS-253A/"&amp;VLOOKUP(H1187,Plattenzuordnung!$A$2:$B$8,2,FALSE)&amp;"/"&amp;I1187,"")</f>
        <v>\\QNAP-TS-253A/USB_Video_C/The Homesman.mp4</v>
      </c>
      <c r="L1187" s="26" t="str">
        <f t="shared" si="23"/>
        <v>LINK</v>
      </c>
      <c r="M1187" s="12" t="s">
        <v>3208</v>
      </c>
      <c r="N1187" s="12" t="s">
        <v>4690</v>
      </c>
    </row>
    <row r="1188" spans="1:14" x14ac:dyDescent="0.3">
      <c r="A1188" t="s">
        <v>2244</v>
      </c>
      <c r="B1188" s="6">
        <v>665</v>
      </c>
      <c r="C1188" t="s">
        <v>2245</v>
      </c>
      <c r="E1188" s="1" t="s">
        <v>53</v>
      </c>
      <c r="F1188" s="1" t="s">
        <v>14</v>
      </c>
      <c r="G1188" s="2" t="s">
        <v>2246</v>
      </c>
      <c r="H1188" s="1" t="s">
        <v>2578</v>
      </c>
      <c r="I1188" s="5" t="s">
        <v>5515</v>
      </c>
      <c r="K1188" t="str">
        <f>IF(H1188&gt;"","\\QNAP-TS-253A/"&amp;VLOOKUP(H1188,Plattenzuordnung!$A$2:$B$8,2,FALSE)&amp;"/"&amp;I1188,"")</f>
        <v>\\QNAP-TS-253A/USB_Video_D/The Hunter.mp4</v>
      </c>
      <c r="L1188" s="26" t="str">
        <f t="shared" si="23"/>
        <v>LINK</v>
      </c>
      <c r="M1188" s="12" t="s">
        <v>3979</v>
      </c>
      <c r="N1188" s="12" t="s">
        <v>3980</v>
      </c>
    </row>
    <row r="1189" spans="1:14" x14ac:dyDescent="0.3">
      <c r="A1189" t="s">
        <v>2247</v>
      </c>
      <c r="B1189" s="6">
        <v>185</v>
      </c>
      <c r="C1189" t="s">
        <v>2248</v>
      </c>
      <c r="E1189" s="1" t="s">
        <v>9</v>
      </c>
      <c r="G1189" s="2" t="s">
        <v>63</v>
      </c>
      <c r="K1189" t="str">
        <f>IF(H1189&gt;"","\\QNAP-TS-253A/"&amp;VLOOKUP(H1189,Plattenzuordnung!$A$2:$B$8,2,FALSE)&amp;"/"&amp;I1189,"")</f>
        <v/>
      </c>
      <c r="L1189" s="26" t="str">
        <f t="shared" si="23"/>
        <v/>
      </c>
      <c r="M1189" s="12" t="s">
        <v>3192</v>
      </c>
      <c r="N1189" s="12" t="s">
        <v>3193</v>
      </c>
    </row>
    <row r="1190" spans="1:14" x14ac:dyDescent="0.3">
      <c r="A1190" t="s">
        <v>5958</v>
      </c>
      <c r="B1190" s="6">
        <v>1371</v>
      </c>
      <c r="C1190" t="s">
        <v>4934</v>
      </c>
      <c r="D1190" s="1">
        <v>4</v>
      </c>
      <c r="E1190" s="1" t="s">
        <v>31</v>
      </c>
      <c r="F1190" s="1" t="s">
        <v>14</v>
      </c>
      <c r="G1190" s="2">
        <v>44610</v>
      </c>
      <c r="H1190" s="1" t="s">
        <v>4951</v>
      </c>
      <c r="I1190" s="5" t="s">
        <v>5959</v>
      </c>
      <c r="K1190" t="str">
        <f>IF(H1190&gt;"","\\QNAP-TS-253A/"&amp;VLOOKUP(H1190,Plattenzuordnung!$A$2:$B$8,2,FALSE)&amp;"/"&amp;I1190,"")</f>
        <v>\\QNAP-TS-253A/USB_Video_F/000 StreamDownload/The Ice Road.mp4</v>
      </c>
      <c r="L1190" s="26" t="str">
        <f t="shared" si="23"/>
        <v>LINK</v>
      </c>
      <c r="M1190" s="12" t="s">
        <v>5960</v>
      </c>
      <c r="N1190" s="12" t="s">
        <v>5961</v>
      </c>
    </row>
    <row r="1191" spans="1:14" x14ac:dyDescent="0.3">
      <c r="A1191" t="s">
        <v>2249</v>
      </c>
      <c r="B1191" s="6">
        <v>877</v>
      </c>
      <c r="C1191" t="s">
        <v>2250</v>
      </c>
      <c r="E1191" s="1" t="s">
        <v>31</v>
      </c>
      <c r="F1191" s="1" t="s">
        <v>14</v>
      </c>
      <c r="G1191" s="2" t="s">
        <v>300</v>
      </c>
      <c r="H1191" s="1" t="s">
        <v>354</v>
      </c>
      <c r="I1191" s="5" t="s">
        <v>5300</v>
      </c>
      <c r="K1191" t="str">
        <f>IF(H1191&gt;"","\\QNAP-TS-253A/"&amp;VLOOKUP(H1191,Plattenzuordnung!$A$2:$B$8,2,FALSE)&amp;"/"&amp;I1191,"")</f>
        <v>\\QNAP-TS-253A/USB_Video_B/The Iceman.mp4</v>
      </c>
      <c r="L1191" s="26" t="str">
        <f t="shared" ref="L1191:L1254" si="24">IF(H1191&gt;"",HYPERLINK(K1191,"LINK"),"")</f>
        <v>LINK</v>
      </c>
      <c r="M1191" s="12" t="s">
        <v>4292</v>
      </c>
      <c r="N1191" s="12" t="s">
        <v>4293</v>
      </c>
    </row>
    <row r="1192" spans="1:14" x14ac:dyDescent="0.3">
      <c r="A1192" t="s">
        <v>2251</v>
      </c>
      <c r="B1192" s="6">
        <v>751</v>
      </c>
      <c r="C1192" t="s">
        <v>2252</v>
      </c>
      <c r="D1192" s="1">
        <v>1</v>
      </c>
      <c r="E1192" s="1" t="s">
        <v>53</v>
      </c>
      <c r="F1192" s="1" t="s">
        <v>14</v>
      </c>
      <c r="G1192" s="2" t="s">
        <v>798</v>
      </c>
      <c r="H1192" s="1" t="s">
        <v>2578</v>
      </c>
      <c r="I1192" s="5" t="s">
        <v>5516</v>
      </c>
      <c r="K1192" t="str">
        <f>IF(H1192&gt;"","\\QNAP-TS-253A/"&amp;VLOOKUP(H1192,Plattenzuordnung!$A$2:$B$8,2,FALSE)&amp;"/"&amp;I1192,"")</f>
        <v>\\QNAP-TS-253A/USB_Video_D/The Ides of March - Tage des Verrats.mp4</v>
      </c>
      <c r="L1192" s="26" t="str">
        <f t="shared" si="24"/>
        <v>LINK</v>
      </c>
      <c r="M1192" s="12" t="s">
        <v>4096</v>
      </c>
      <c r="N1192" s="12" t="s">
        <v>4097</v>
      </c>
    </row>
    <row r="1193" spans="1:14" x14ac:dyDescent="0.3">
      <c r="A1193" t="s">
        <v>2253</v>
      </c>
      <c r="B1193" s="6">
        <v>544</v>
      </c>
      <c r="C1193" t="s">
        <v>2254</v>
      </c>
      <c r="E1193" s="1" t="s">
        <v>512</v>
      </c>
      <c r="G1193" s="2" t="s">
        <v>2255</v>
      </c>
      <c r="K1193" t="str">
        <f>IF(H1193&gt;"","\\QNAP-TS-253A/"&amp;VLOOKUP(H1193,Plattenzuordnung!$A$2:$B$8,2,FALSE)&amp;"/"&amp;I1193,"")</f>
        <v/>
      </c>
      <c r="L1193" s="26" t="str">
        <f t="shared" si="24"/>
        <v/>
      </c>
      <c r="M1193" s="12" t="s">
        <v>3790</v>
      </c>
      <c r="N1193" s="12" t="s">
        <v>3791</v>
      </c>
    </row>
    <row r="1194" spans="1:14" x14ac:dyDescent="0.3">
      <c r="A1194" t="s">
        <v>2256</v>
      </c>
      <c r="B1194" s="6">
        <v>1141</v>
      </c>
      <c r="C1194" t="s">
        <v>2257</v>
      </c>
      <c r="E1194" s="1" t="s">
        <v>13</v>
      </c>
      <c r="F1194" s="1" t="s">
        <v>14</v>
      </c>
      <c r="G1194" s="2" t="s">
        <v>2258</v>
      </c>
      <c r="H1194" s="10" t="s">
        <v>344</v>
      </c>
      <c r="I1194" s="5" t="s">
        <v>2685</v>
      </c>
      <c r="K1194" t="str">
        <f>IF(H1194&gt;"","\\QNAP-TS-253A/"&amp;VLOOKUP(H1194,Plattenzuordnung!$A$2:$B$8,2,FALSE)&amp;"/"&amp;I1194,"")</f>
        <v>\\QNAP-TS-253A/USB_Video_C/The Imitation Game.mp4</v>
      </c>
      <c r="L1194" s="26" t="str">
        <f t="shared" si="24"/>
        <v>LINK</v>
      </c>
      <c r="M1194" s="12" t="s">
        <v>4057</v>
      </c>
      <c r="N1194" s="12" t="s">
        <v>4681</v>
      </c>
    </row>
    <row r="1195" spans="1:14" x14ac:dyDescent="0.3">
      <c r="A1195" t="s">
        <v>2259</v>
      </c>
      <c r="B1195" s="6">
        <v>885</v>
      </c>
      <c r="C1195" t="s">
        <v>2260</v>
      </c>
      <c r="E1195" s="1" t="s">
        <v>13</v>
      </c>
      <c r="F1195" s="1" t="s">
        <v>14</v>
      </c>
      <c r="G1195" s="2" t="s">
        <v>993</v>
      </c>
      <c r="H1195" s="1" t="s">
        <v>354</v>
      </c>
      <c r="I1195" s="5" t="s">
        <v>5301</v>
      </c>
      <c r="K1195" t="str">
        <f>IF(H1195&gt;"","\\QNAP-TS-253A/"&amp;VLOOKUP(H1195,Plattenzuordnung!$A$2:$B$8,2,FALSE)&amp;"/"&amp;I1195,"")</f>
        <v>\\QNAP-TS-253A/USB_Video_B/The Impossible.mp4</v>
      </c>
      <c r="L1195" s="26" t="str">
        <f t="shared" si="24"/>
        <v>LINK</v>
      </c>
      <c r="M1195" s="12" t="s">
        <v>4302</v>
      </c>
      <c r="N1195" s="12" t="s">
        <v>4303</v>
      </c>
    </row>
    <row r="1196" spans="1:14" x14ac:dyDescent="0.3">
      <c r="A1196" t="s">
        <v>2261</v>
      </c>
      <c r="B1196" s="6">
        <v>1184</v>
      </c>
      <c r="C1196" t="s">
        <v>2262</v>
      </c>
      <c r="E1196" s="1" t="s">
        <v>31</v>
      </c>
      <c r="F1196" s="1" t="s">
        <v>14</v>
      </c>
      <c r="G1196" s="2" t="s">
        <v>2229</v>
      </c>
      <c r="H1196" s="1" t="s">
        <v>2578</v>
      </c>
      <c r="I1196" s="5" t="s">
        <v>5432</v>
      </c>
      <c r="K1196" t="str">
        <f>IF(H1196&gt;"","\\QNAP-TS-253A/"&amp;VLOOKUP(H1196,Plattenzuordnung!$A$2:$B$8,2,FALSE)&amp;"/"&amp;I1196,"")</f>
        <v>\\QNAP-TS-253A/USB_Video_D/The Interview.mp4</v>
      </c>
      <c r="L1196" s="26" t="str">
        <f t="shared" si="24"/>
        <v>LINK</v>
      </c>
      <c r="M1196" s="12" t="s">
        <v>4739</v>
      </c>
      <c r="N1196" s="12" t="s">
        <v>4740</v>
      </c>
    </row>
    <row r="1197" spans="1:14" x14ac:dyDescent="0.3">
      <c r="A1197" t="s">
        <v>2263</v>
      </c>
      <c r="B1197" s="6">
        <v>186</v>
      </c>
      <c r="C1197" t="s">
        <v>2832</v>
      </c>
      <c r="E1197" s="1" t="s">
        <v>18</v>
      </c>
      <c r="G1197" s="2" t="s">
        <v>42</v>
      </c>
      <c r="K1197" t="str">
        <f>IF(H1197&gt;"","\\QNAP-TS-253A/"&amp;VLOOKUP(H1197,Plattenzuordnung!$A$2:$B$8,2,FALSE)&amp;"/"&amp;I1197,"")</f>
        <v/>
      </c>
      <c r="L1197" s="26" t="str">
        <f t="shared" si="24"/>
        <v/>
      </c>
      <c r="M1197" s="12" t="s">
        <v>3194</v>
      </c>
      <c r="N1197" s="12" t="s">
        <v>3195</v>
      </c>
    </row>
    <row r="1198" spans="1:14" x14ac:dyDescent="0.3">
      <c r="A1198" t="s">
        <v>2264</v>
      </c>
      <c r="B1198" s="6">
        <v>187</v>
      </c>
      <c r="C1198" t="s">
        <v>2265</v>
      </c>
      <c r="E1198" s="1" t="s">
        <v>31</v>
      </c>
      <c r="G1198" s="2" t="s">
        <v>1633</v>
      </c>
      <c r="K1198" t="str">
        <f>IF(H1198&gt;"","\\QNAP-TS-253A/"&amp;VLOOKUP(H1198,Plattenzuordnung!$A$2:$B$8,2,FALSE)&amp;"/"&amp;I1198,"")</f>
        <v/>
      </c>
      <c r="L1198" s="26" t="str">
        <f t="shared" si="24"/>
        <v/>
      </c>
      <c r="M1198" s="12" t="s">
        <v>3196</v>
      </c>
      <c r="N1198" s="12" t="s">
        <v>3197</v>
      </c>
    </row>
    <row r="1199" spans="1:14" x14ac:dyDescent="0.3">
      <c r="A1199" t="s">
        <v>2266</v>
      </c>
      <c r="B1199" s="6">
        <v>1225</v>
      </c>
      <c r="C1199" t="s">
        <v>6030</v>
      </c>
      <c r="D1199" s="1">
        <v>1</v>
      </c>
      <c r="E1199" s="1" t="s">
        <v>918</v>
      </c>
      <c r="F1199" s="1" t="s">
        <v>439</v>
      </c>
      <c r="G1199" s="2" t="s">
        <v>182</v>
      </c>
      <c r="H1199" s="1" t="s">
        <v>2578</v>
      </c>
      <c r="I1199" s="5" t="s">
        <v>2595</v>
      </c>
      <c r="K1199" t="str">
        <f>IF(H1199&gt;"","\\QNAP-TS-253A/"&amp;VLOOKUP(H1199,Plattenzuordnung!$A$2:$B$8,2,FALSE)&amp;"/"&amp;I1199,"")</f>
        <v>\\QNAP-TS-253A/USB_Video_D/The Keeping Room.mp4</v>
      </c>
      <c r="L1199" s="26" t="str">
        <f t="shared" si="24"/>
        <v>LINK</v>
      </c>
      <c r="M1199" s="12" t="s">
        <v>4775</v>
      </c>
      <c r="N1199" s="12" t="s">
        <v>4786</v>
      </c>
    </row>
    <row r="1200" spans="1:14" x14ac:dyDescent="0.3">
      <c r="A1200" t="s">
        <v>2851</v>
      </c>
      <c r="B1200" s="6">
        <v>1268</v>
      </c>
      <c r="C1200" t="s">
        <v>2606</v>
      </c>
      <c r="E1200" s="1" t="s">
        <v>53</v>
      </c>
      <c r="F1200" s="1" t="s">
        <v>14</v>
      </c>
      <c r="G1200" s="2">
        <v>43224</v>
      </c>
      <c r="H1200" s="1" t="s">
        <v>2578</v>
      </c>
      <c r="I1200" s="5" t="s">
        <v>2852</v>
      </c>
      <c r="K1200" t="str">
        <f>IF(H1200&gt;"","\\QNAP-TS-253A/"&amp;VLOOKUP(H1200,Plattenzuordnung!$A$2:$B$8,2,FALSE)&amp;"/"&amp;I1200,"")</f>
        <v>\\QNAP-TS-253A/USB_Video_D/The Killing of a Sacred Deer.mp4</v>
      </c>
      <c r="L1200" s="26" t="str">
        <f t="shared" si="24"/>
        <v>LINK</v>
      </c>
      <c r="M1200" s="12" t="s">
        <v>2855</v>
      </c>
      <c r="N1200" s="12" t="s">
        <v>4804</v>
      </c>
    </row>
    <row r="1201" spans="1:15" x14ac:dyDescent="0.3">
      <c r="A1201" t="s">
        <v>2267</v>
      </c>
      <c r="B1201" s="6">
        <v>582</v>
      </c>
      <c r="C1201" t="s">
        <v>2268</v>
      </c>
      <c r="E1201" s="1" t="s">
        <v>13</v>
      </c>
      <c r="F1201" s="1" t="s">
        <v>14</v>
      </c>
      <c r="G1201" s="2" t="s">
        <v>2269</v>
      </c>
      <c r="H1201" s="1" t="s">
        <v>2578</v>
      </c>
      <c r="I1201" s="5" t="s">
        <v>5517</v>
      </c>
      <c r="K1201" t="str">
        <f>IF(H1201&gt;"","\\QNAP-TS-253A/"&amp;VLOOKUP(H1201,Plattenzuordnung!$A$2:$B$8,2,FALSE)&amp;"/"&amp;I1201,"")</f>
        <v>\\QNAP-TS-253A/USB_Video_D/The King's Speech.mpg</v>
      </c>
      <c r="L1201" s="26" t="str">
        <f t="shared" si="24"/>
        <v>LINK</v>
      </c>
      <c r="M1201" s="12" t="s">
        <v>3615</v>
      </c>
      <c r="N1201" s="12" t="s">
        <v>3852</v>
      </c>
    </row>
    <row r="1202" spans="1:15" x14ac:dyDescent="0.3">
      <c r="A1202" t="s">
        <v>2270</v>
      </c>
      <c r="B1202" s="6">
        <v>867</v>
      </c>
      <c r="C1202" t="s">
        <v>2271</v>
      </c>
      <c r="E1202" s="1" t="s">
        <v>31</v>
      </c>
      <c r="F1202" s="1" t="s">
        <v>14</v>
      </c>
      <c r="G1202" s="2" t="s">
        <v>576</v>
      </c>
      <c r="H1202" s="1" t="s">
        <v>354</v>
      </c>
      <c r="I1202" s="5" t="s">
        <v>5302</v>
      </c>
      <c r="K1202" t="str">
        <f>IF(H1202&gt;"","\\QNAP-TS-253A/"&amp;VLOOKUP(H1202,Plattenzuordnung!$A$2:$B$8,2,FALSE)&amp;"/"&amp;I1202,"")</f>
        <v>\\QNAP-TS-253A/USB_Video_B/The Last Stand.mp4</v>
      </c>
      <c r="L1202" s="26" t="str">
        <f t="shared" si="24"/>
        <v>LINK</v>
      </c>
      <c r="M1202" s="12" t="s">
        <v>4277</v>
      </c>
      <c r="N1202" s="12" t="s">
        <v>4278</v>
      </c>
    </row>
    <row r="1203" spans="1:15" x14ac:dyDescent="0.3">
      <c r="A1203" t="s">
        <v>6044</v>
      </c>
      <c r="B1203" s="6">
        <v>1387</v>
      </c>
      <c r="C1203" t="s">
        <v>4934</v>
      </c>
      <c r="D1203" s="1">
        <v>4</v>
      </c>
      <c r="E1203" s="1" t="s">
        <v>13</v>
      </c>
      <c r="F1203" s="1" t="s">
        <v>14</v>
      </c>
      <c r="G1203" s="2">
        <v>44706</v>
      </c>
      <c r="H1203" s="1" t="s">
        <v>4951</v>
      </c>
      <c r="I1203" s="5" t="s">
        <v>6045</v>
      </c>
      <c r="K1203" t="str">
        <f>IF(H1203&gt;"","\\QNAP-TS-253A/"&amp;VLOOKUP(H1203,Plattenzuordnung!$A$2:$B$8,2,FALSE)&amp;"/"&amp;I1203,"")</f>
        <v>\\QNAP-TS-253A/USB_Video_F/The Lincoln Lawyer - Staffel 1/</v>
      </c>
      <c r="L1203" s="26" t="str">
        <f t="shared" si="24"/>
        <v>LINK</v>
      </c>
      <c r="M1203" s="12" t="s">
        <v>6046</v>
      </c>
      <c r="N1203" s="12" t="s">
        <v>6047</v>
      </c>
    </row>
    <row r="1204" spans="1:15" x14ac:dyDescent="0.3">
      <c r="A1204" t="s">
        <v>6141</v>
      </c>
      <c r="B1204" s="6">
        <v>1387</v>
      </c>
      <c r="C1204" t="s">
        <v>4934</v>
      </c>
      <c r="E1204" s="1" t="s">
        <v>13</v>
      </c>
      <c r="F1204" s="1" t="s">
        <v>14</v>
      </c>
      <c r="G1204" s="2">
        <v>45142</v>
      </c>
      <c r="H1204" s="1" t="s">
        <v>4951</v>
      </c>
      <c r="I1204" s="5" t="s">
        <v>6142</v>
      </c>
      <c r="K1204" t="str">
        <f>IF(H1204&gt;"","\\QNAP-TS-253A/"&amp;VLOOKUP(H1204,Plattenzuordnung!$A$2:$B$8,2,FALSE)&amp;"/"&amp;I1204,"")</f>
        <v>\\QNAP-TS-253A/USB_Video_F/The Lincoln Lawyer - Staffel 2/</v>
      </c>
      <c r="L1204" s="26" t="str">
        <f t="shared" si="24"/>
        <v>LINK</v>
      </c>
      <c r="M1204" s="12" t="s">
        <v>6046</v>
      </c>
      <c r="N1204" s="12" t="s">
        <v>6143</v>
      </c>
    </row>
    <row r="1205" spans="1:15" x14ac:dyDescent="0.3">
      <c r="A1205" t="s">
        <v>5944</v>
      </c>
      <c r="B1205" s="6">
        <v>1367</v>
      </c>
      <c r="C1205" t="s">
        <v>4934</v>
      </c>
      <c r="D1205" s="1">
        <v>4</v>
      </c>
      <c r="E1205" s="1" t="s">
        <v>5942</v>
      </c>
      <c r="F1205" s="1" t="s">
        <v>14</v>
      </c>
      <c r="G1205" s="2">
        <v>44545</v>
      </c>
      <c r="H1205" s="1" t="s">
        <v>4951</v>
      </c>
      <c r="I1205" s="5" t="s">
        <v>5943</v>
      </c>
      <c r="K1205" t="str">
        <f>IF(H1205&gt;"","\\QNAP-TS-253A/"&amp;VLOOKUP(H1205,Plattenzuordnung!$A$2:$B$8,2,FALSE)&amp;"/"&amp;I1205,"")</f>
        <v>\\QNAP-TS-253A/USB_Video_F/000 StreamDownload/The Little Things.mp4</v>
      </c>
      <c r="L1205" s="26" t="str">
        <f t="shared" si="24"/>
        <v>LINK</v>
      </c>
      <c r="M1205" s="12" t="s">
        <v>3517</v>
      </c>
      <c r="N1205" s="12" t="s">
        <v>5945</v>
      </c>
    </row>
    <row r="1206" spans="1:15" x14ac:dyDescent="0.3">
      <c r="A1206" t="s">
        <v>5931</v>
      </c>
      <c r="B1206" s="6">
        <v>1365</v>
      </c>
      <c r="C1206" t="s">
        <v>4934</v>
      </c>
      <c r="D1206" s="1">
        <v>4</v>
      </c>
      <c r="E1206" s="1" t="s">
        <v>53</v>
      </c>
      <c r="F1206" s="1" t="s">
        <v>14</v>
      </c>
      <c r="G1206" s="2">
        <v>44519</v>
      </c>
      <c r="H1206" s="1" t="s">
        <v>4951</v>
      </c>
      <c r="I1206" s="5" t="s">
        <v>5932</v>
      </c>
      <c r="K1206" t="str">
        <f>IF(H1206&gt;"","\\QNAP-TS-253A/"&amp;VLOOKUP(H1206,Plattenzuordnung!$A$2:$B$8,2,FALSE)&amp;"/"&amp;I1206,"")</f>
        <v>\\QNAP-TS-253A/USB_Video_F/000 StreamDownload/The Loft.mp4</v>
      </c>
      <c r="L1206" s="26" t="str">
        <f t="shared" si="24"/>
        <v>LINK</v>
      </c>
      <c r="M1206" s="12" t="s">
        <v>5933</v>
      </c>
      <c r="N1206" s="12" t="s">
        <v>5934</v>
      </c>
    </row>
    <row r="1207" spans="1:15" x14ac:dyDescent="0.3">
      <c r="A1207" t="s">
        <v>5893</v>
      </c>
      <c r="B1207" s="6">
        <v>1355</v>
      </c>
      <c r="C1207" t="s">
        <v>4934</v>
      </c>
      <c r="D1207" s="1">
        <v>4</v>
      </c>
      <c r="E1207" s="1" t="s">
        <v>168</v>
      </c>
      <c r="F1207" s="1" t="s">
        <v>45</v>
      </c>
      <c r="G1207" s="2">
        <v>44388</v>
      </c>
      <c r="H1207" s="1" t="s">
        <v>2600</v>
      </c>
      <c r="I1207" s="5" t="s">
        <v>5896</v>
      </c>
      <c r="K1207" t="str">
        <f>IF(H1207&gt;"","\\QNAP-TS-253A/"&amp;VLOOKUP(H1207,Plattenzuordnung!$A$2:$B$8,2,FALSE)&amp;"/"&amp;I1207,"")</f>
        <v>\\QNAP-TS-253A/USB_Video_E/The Longest Wave - Robby Naish.mp4</v>
      </c>
      <c r="L1207" s="26" t="str">
        <f t="shared" si="24"/>
        <v>LINK</v>
      </c>
      <c r="M1207" s="12" t="s">
        <v>5894</v>
      </c>
      <c r="N1207" s="12" t="s">
        <v>5895</v>
      </c>
    </row>
    <row r="1208" spans="1:15" x14ac:dyDescent="0.3">
      <c r="A1208" t="s">
        <v>2272</v>
      </c>
      <c r="B1208" s="6">
        <v>945</v>
      </c>
      <c r="C1208" t="s">
        <v>2273</v>
      </c>
      <c r="E1208" s="1" t="s">
        <v>9</v>
      </c>
      <c r="F1208" s="1" t="s">
        <v>14</v>
      </c>
      <c r="G1208" s="2" t="s">
        <v>456</v>
      </c>
      <c r="H1208" s="1" t="s">
        <v>354</v>
      </c>
      <c r="I1208" s="5" t="s">
        <v>5303</v>
      </c>
      <c r="K1208" t="str">
        <f>IF(H1208&gt;"","\\QNAP-TS-253A/"&amp;VLOOKUP(H1208,Plattenzuordnung!$A$2:$B$8,2,FALSE)&amp;"/"&amp;I1208,"")</f>
        <v>\\QNAP-TS-253A/USB_Video_B/The Magic of Belle Isle.mp4</v>
      </c>
      <c r="L1208" s="26" t="str">
        <f t="shared" si="24"/>
        <v>LINK</v>
      </c>
      <c r="M1208" s="12" t="s">
        <v>4187</v>
      </c>
      <c r="N1208" s="12" t="s">
        <v>4396</v>
      </c>
    </row>
    <row r="1209" spans="1:15" x14ac:dyDescent="0.3">
      <c r="A1209" t="s">
        <v>2274</v>
      </c>
      <c r="B1209" s="6">
        <v>549</v>
      </c>
      <c r="C1209" t="s">
        <v>2275</v>
      </c>
      <c r="E1209" s="1" t="s">
        <v>31</v>
      </c>
      <c r="F1209" s="1" t="s">
        <v>14</v>
      </c>
      <c r="G1209" s="2" t="s">
        <v>46</v>
      </c>
      <c r="H1209" s="1" t="s">
        <v>2578</v>
      </c>
      <c r="I1209" s="5" t="s">
        <v>5518</v>
      </c>
      <c r="K1209" t="str">
        <f>IF(H1209&gt;"","\\QNAP-TS-253A/"&amp;VLOOKUP(H1209,Plattenzuordnung!$A$2:$B$8,2,FALSE)&amp;"/"&amp;I1209,"")</f>
        <v>\\QNAP-TS-253A/USB_Video_D/The Mechanic.mpg</v>
      </c>
      <c r="L1209" s="26" t="str">
        <f t="shared" si="24"/>
        <v>LINK</v>
      </c>
      <c r="M1209" s="12" t="s">
        <v>3236</v>
      </c>
      <c r="N1209" s="12" t="s">
        <v>3799</v>
      </c>
    </row>
    <row r="1210" spans="1:15" x14ac:dyDescent="0.3">
      <c r="A1210" t="s">
        <v>5110</v>
      </c>
      <c r="B1210" s="6">
        <v>1347</v>
      </c>
      <c r="C1210" t="s">
        <v>4934</v>
      </c>
      <c r="D1210" s="10">
        <v>4</v>
      </c>
      <c r="E1210" s="1" t="s">
        <v>18</v>
      </c>
      <c r="F1210" s="1" t="s">
        <v>14</v>
      </c>
      <c r="G1210" s="2">
        <v>44278</v>
      </c>
      <c r="H1210" s="1" t="s">
        <v>2578</v>
      </c>
      <c r="I1210" s="5" t="s">
        <v>5111</v>
      </c>
      <c r="K1210" t="str">
        <f>IF(H1210&gt;"","\\QNAP-TS-253A/"&amp;VLOOKUP(H1210,Plattenzuordnung!$A$2:$B$8,2,FALSE)&amp;"/"&amp;I1210,"")</f>
        <v>\\QNAP-TS-253A/USB_Video_D/The Midnight Sky.mp4</v>
      </c>
      <c r="L1210" s="26" t="str">
        <f t="shared" si="24"/>
        <v>LINK</v>
      </c>
      <c r="M1210" s="12" t="s">
        <v>4096</v>
      </c>
      <c r="N1210" s="12" t="s">
        <v>5112</v>
      </c>
    </row>
    <row r="1211" spans="1:15" x14ac:dyDescent="0.3">
      <c r="A1211" t="s">
        <v>2276</v>
      </c>
      <c r="B1211" s="6">
        <v>188</v>
      </c>
      <c r="C1211" t="s">
        <v>2277</v>
      </c>
      <c r="E1211" s="1" t="s">
        <v>53</v>
      </c>
      <c r="G1211" s="2" t="s">
        <v>42</v>
      </c>
      <c r="K1211" t="str">
        <f>IF(H1211&gt;"","\\QNAP-TS-253A/"&amp;VLOOKUP(H1211,Plattenzuordnung!$A$2:$B$8,2,FALSE)&amp;"/"&amp;I1211,"")</f>
        <v/>
      </c>
      <c r="L1211" s="26" t="str">
        <f t="shared" si="24"/>
        <v/>
      </c>
      <c r="M1211" s="12" t="s">
        <v>3198</v>
      </c>
      <c r="N1211" s="12" t="s">
        <v>3199</v>
      </c>
    </row>
    <row r="1212" spans="1:15" x14ac:dyDescent="0.3">
      <c r="A1212" t="s">
        <v>6129</v>
      </c>
      <c r="B1212" s="6">
        <v>1405</v>
      </c>
      <c r="C1212" t="s">
        <v>4934</v>
      </c>
      <c r="E1212" s="1" t="s">
        <v>53</v>
      </c>
      <c r="F1212" s="1" t="s">
        <v>14</v>
      </c>
      <c r="G1212" s="2">
        <v>45042</v>
      </c>
      <c r="H1212" s="1" t="s">
        <v>4951</v>
      </c>
      <c r="I1212" s="5" t="s">
        <v>6130</v>
      </c>
      <c r="J1212" s="1">
        <v>10</v>
      </c>
      <c r="K1212" t="str">
        <f>IF(H1212&gt;"","\\QNAP-TS-253A/"&amp;VLOOKUP(H1212,Plattenzuordnung!$A$2:$B$8,2,FALSE)&amp;"/"&amp;I1212,"")</f>
        <v>\\QNAP-TS-253A/USB_Video_F/The Night Agent - Staffel 1/</v>
      </c>
      <c r="L1212" s="26" t="str">
        <f t="shared" si="24"/>
        <v>LINK</v>
      </c>
      <c r="M1212" s="12" t="s">
        <v>6131</v>
      </c>
      <c r="N1212" s="12" t="s">
        <v>6132</v>
      </c>
    </row>
    <row r="1213" spans="1:15" x14ac:dyDescent="0.3">
      <c r="A1213" t="s">
        <v>5055</v>
      </c>
      <c r="B1213" s="6">
        <v>1327</v>
      </c>
      <c r="C1213" t="s">
        <v>4934</v>
      </c>
      <c r="D1213" s="1">
        <v>4</v>
      </c>
      <c r="E1213" s="1" t="s">
        <v>9</v>
      </c>
      <c r="F1213" s="1" t="s">
        <v>14</v>
      </c>
      <c r="G1213" s="2">
        <v>44277</v>
      </c>
      <c r="H1213" s="1" t="s">
        <v>4951</v>
      </c>
      <c r="I1213" s="5" t="s">
        <v>5056</v>
      </c>
      <c r="K1213" t="str">
        <f>IF(H1213&gt;"","\\QNAP-TS-253A/"&amp;VLOOKUP(H1213,Plattenzuordnung!$A$2:$B$8,2,FALSE)&amp;"/"&amp;I1213,"")</f>
        <v>\\QNAP-TS-253A/USB_Video_F/000 StreamDownload/The Oh in Ohio.mp4</v>
      </c>
      <c r="L1213" s="26" t="str">
        <f t="shared" si="24"/>
        <v>LINK</v>
      </c>
      <c r="M1213" s="12" t="s">
        <v>5057</v>
      </c>
      <c r="N1213" s="12" t="s">
        <v>5058</v>
      </c>
    </row>
    <row r="1214" spans="1:15" x14ac:dyDescent="0.3">
      <c r="A1214" t="s">
        <v>2278</v>
      </c>
      <c r="B1214" s="6">
        <v>392</v>
      </c>
      <c r="C1214" t="s">
        <v>2279</v>
      </c>
      <c r="E1214" s="1" t="s">
        <v>31</v>
      </c>
      <c r="G1214" s="2" t="s">
        <v>1346</v>
      </c>
      <c r="K1214" t="str">
        <f>IF(H1214&gt;"","\\QNAP-TS-253A/"&amp;VLOOKUP(H1214,Plattenzuordnung!$A$2:$B$8,2,FALSE)&amp;"/"&amp;I1214,"")</f>
        <v/>
      </c>
      <c r="L1214" s="26" t="str">
        <f t="shared" si="24"/>
        <v/>
      </c>
      <c r="M1214" s="12" t="s">
        <v>3539</v>
      </c>
      <c r="N1214" s="12" t="s">
        <v>3540</v>
      </c>
    </row>
    <row r="1215" spans="1:15" x14ac:dyDescent="0.3">
      <c r="A1215" t="s">
        <v>5989</v>
      </c>
      <c r="B1215" s="6">
        <v>1380</v>
      </c>
      <c r="C1215" t="s">
        <v>4934</v>
      </c>
      <c r="D1215" s="1">
        <v>4</v>
      </c>
      <c r="E1215" s="1" t="s">
        <v>13</v>
      </c>
      <c r="F1215" s="1" t="s">
        <v>14</v>
      </c>
      <c r="G1215" s="2">
        <v>44655</v>
      </c>
      <c r="H1215" s="1" t="s">
        <v>4951</v>
      </c>
      <c r="I1215" s="5" t="s">
        <v>5990</v>
      </c>
      <c r="K1215" t="str">
        <f>IF(H1215&gt;"","\\QNAP-TS-253A/"&amp;VLOOKUP(H1215,Plattenzuordnung!$A$2:$B$8,2,FALSE)&amp;"/"&amp;I1215,"")</f>
        <v>\\QNAP-TS-253A/USB_Video_F/000 StreamDownload/The Outsiders - The Complete Novel.mp4</v>
      </c>
      <c r="L1215" s="26" t="str">
        <f t="shared" si="24"/>
        <v>LINK</v>
      </c>
      <c r="M1215" s="12" t="s">
        <v>3185</v>
      </c>
      <c r="N1215" s="12" t="s">
        <v>5991</v>
      </c>
      <c r="O1215" s="12"/>
    </row>
    <row r="1216" spans="1:15" x14ac:dyDescent="0.3">
      <c r="A1216" t="s">
        <v>2280</v>
      </c>
      <c r="B1216" s="6">
        <v>189</v>
      </c>
      <c r="C1216" t="s">
        <v>2281</v>
      </c>
      <c r="E1216" s="1" t="s">
        <v>31</v>
      </c>
      <c r="G1216" s="2" t="s">
        <v>42</v>
      </c>
      <c r="K1216" t="str">
        <f>IF(H1216&gt;"","\\QNAP-TS-253A/"&amp;VLOOKUP(H1216,Plattenzuordnung!$A$2:$B$8,2,FALSE)&amp;"/"&amp;I1216,"")</f>
        <v/>
      </c>
      <c r="L1216" s="26" t="str">
        <f t="shared" si="24"/>
        <v/>
      </c>
      <c r="M1216" s="12" t="s">
        <v>3200</v>
      </c>
      <c r="N1216" s="12" t="s">
        <v>3201</v>
      </c>
    </row>
    <row r="1217" spans="1:14" x14ac:dyDescent="0.3">
      <c r="A1217" t="s">
        <v>5900</v>
      </c>
      <c r="B1217" s="6">
        <v>1357</v>
      </c>
      <c r="C1217" t="s">
        <v>4934</v>
      </c>
      <c r="D1217" s="1">
        <v>4</v>
      </c>
      <c r="E1217" s="1" t="s">
        <v>13</v>
      </c>
      <c r="F1217" s="1" t="s">
        <v>45</v>
      </c>
      <c r="G1217" s="2">
        <v>44487</v>
      </c>
      <c r="H1217" s="1" t="s">
        <v>4951</v>
      </c>
      <c r="I1217" s="5" t="s">
        <v>5901</v>
      </c>
      <c r="K1217" t="str">
        <f>IF(H1217&gt;"","\\QNAP-TS-253A/"&amp;VLOOKUP(H1217,Plattenzuordnung!$A$2:$B$8,2,FALSE)&amp;"/"&amp;I1217,"")</f>
        <v>\\QNAP-TS-253A/USB_Video_F/The Pier - Die fremde Seite der Liebe - Staffel 1 und 2/</v>
      </c>
      <c r="L1217" s="26" t="str">
        <f t="shared" si="24"/>
        <v>LINK</v>
      </c>
      <c r="M1217" s="12" t="s">
        <v>5902</v>
      </c>
      <c r="N1217" s="12" t="s">
        <v>5903</v>
      </c>
    </row>
    <row r="1218" spans="1:14" x14ac:dyDescent="0.3">
      <c r="A1218" t="s">
        <v>2282</v>
      </c>
      <c r="B1218" s="6">
        <v>1219</v>
      </c>
      <c r="C1218" t="s">
        <v>6030</v>
      </c>
      <c r="D1218" s="1">
        <v>1</v>
      </c>
      <c r="E1218" s="1" t="s">
        <v>2283</v>
      </c>
      <c r="F1218" s="1" t="s">
        <v>2597</v>
      </c>
      <c r="G1218" s="2" t="s">
        <v>2284</v>
      </c>
      <c r="H1218" s="1" t="s">
        <v>2578</v>
      </c>
      <c r="I1218" s="5" t="s">
        <v>2596</v>
      </c>
      <c r="K1218" t="str">
        <f>IF(H1218&gt;"","\\QNAP-TS-253A/"&amp;VLOOKUP(H1218,Plattenzuordnung!$A$2:$B$8,2,FALSE)&amp;"/"&amp;I1218,"")</f>
        <v>\\QNAP-TS-253A/USB_Video_D/The Prince - Only God Forgives.mp4</v>
      </c>
      <c r="L1218" s="26" t="str">
        <f t="shared" si="24"/>
        <v>LINK</v>
      </c>
      <c r="M1218" s="12" t="s">
        <v>4780</v>
      </c>
      <c r="N1218" s="12" t="s">
        <v>4781</v>
      </c>
    </row>
    <row r="1219" spans="1:14" x14ac:dyDescent="0.3">
      <c r="A1219" t="s">
        <v>2285</v>
      </c>
      <c r="B1219" s="6">
        <v>948</v>
      </c>
      <c r="C1219" t="s">
        <v>6031</v>
      </c>
      <c r="D1219" s="1">
        <v>2</v>
      </c>
      <c r="E1219" s="1" t="s">
        <v>53</v>
      </c>
      <c r="F1219" s="1" t="s">
        <v>45</v>
      </c>
      <c r="G1219" s="2" t="s">
        <v>2286</v>
      </c>
      <c r="H1219" s="1" t="s">
        <v>354</v>
      </c>
      <c r="I1219" s="5" t="s">
        <v>5304</v>
      </c>
      <c r="K1219" t="str">
        <f>IF(H1219&gt;"","\\QNAP-TS-253A/"&amp;VLOOKUP(H1219,Plattenzuordnung!$A$2:$B$8,2,FALSE)&amp;"/"&amp;I1219,"")</f>
        <v>\\QNAP-TS-253A/USB_Video_B/The Raven.ts</v>
      </c>
      <c r="L1219" s="26" t="str">
        <f t="shared" si="24"/>
        <v>LINK</v>
      </c>
      <c r="M1219" s="12" t="s">
        <v>4191</v>
      </c>
      <c r="N1219" s="12" t="s">
        <v>4400</v>
      </c>
    </row>
    <row r="1220" spans="1:14" x14ac:dyDescent="0.3">
      <c r="A1220" t="s">
        <v>2287</v>
      </c>
      <c r="B1220" s="6">
        <v>1247</v>
      </c>
      <c r="C1220" t="s">
        <v>6031</v>
      </c>
      <c r="D1220" s="1">
        <v>1</v>
      </c>
      <c r="E1220" s="1" t="s">
        <v>53</v>
      </c>
      <c r="F1220" s="1" t="s">
        <v>45</v>
      </c>
      <c r="G1220" s="2">
        <v>43128</v>
      </c>
      <c r="H1220" s="1" t="s">
        <v>2578</v>
      </c>
      <c r="I1220" s="5" t="s">
        <v>2776</v>
      </c>
      <c r="K1220" t="str">
        <f>IF(H1220&gt;"","\\QNAP-TS-253A/"&amp;VLOOKUP(H1220,Plattenzuordnung!$A$2:$B$8,2,FALSE)&amp;"/"&amp;I1220,"")</f>
        <v>\\QNAP-TS-253A/USB_Video_D/The Reluctant Fundamentalist - Tage des Zorns.ts</v>
      </c>
      <c r="L1220" s="26" t="str">
        <f t="shared" si="24"/>
        <v>LINK</v>
      </c>
      <c r="M1220" s="12" t="s">
        <v>2894</v>
      </c>
      <c r="N1220" s="12" t="s">
        <v>2895</v>
      </c>
    </row>
    <row r="1221" spans="1:14" x14ac:dyDescent="0.3">
      <c r="A1221" s="9" t="s">
        <v>2288</v>
      </c>
      <c r="B1221" s="6">
        <v>472</v>
      </c>
      <c r="C1221" s="9" t="s">
        <v>6036</v>
      </c>
      <c r="D1221" s="10">
        <v>2</v>
      </c>
      <c r="E1221" s="1" t="s">
        <v>13</v>
      </c>
      <c r="F1221" s="10" t="s">
        <v>45</v>
      </c>
      <c r="G1221" s="2" t="s">
        <v>1137</v>
      </c>
      <c r="H1221" s="10" t="s">
        <v>344</v>
      </c>
      <c r="I1221" s="5" t="s">
        <v>2686</v>
      </c>
      <c r="K1221" t="str">
        <f>IF(H1221&gt;"","\\QNAP-TS-253A/"&amp;VLOOKUP(H1221,Plattenzuordnung!$A$2:$B$8,2,FALSE)&amp;"/"&amp;I1221,"")</f>
        <v>\\QNAP-TS-253A/USB_Video_C/the rose.mpg</v>
      </c>
      <c r="L1221" s="26" t="str">
        <f t="shared" si="24"/>
        <v>LINK</v>
      </c>
      <c r="M1221" s="12" t="s">
        <v>3672</v>
      </c>
      <c r="N1221" s="12" t="s">
        <v>3673</v>
      </c>
    </row>
    <row r="1222" spans="1:14" x14ac:dyDescent="0.3">
      <c r="A1222" t="s">
        <v>2289</v>
      </c>
      <c r="B1222" s="6">
        <v>1056</v>
      </c>
      <c r="C1222" t="s">
        <v>2290</v>
      </c>
      <c r="E1222" s="1" t="s">
        <v>918</v>
      </c>
      <c r="F1222" s="1" t="s">
        <v>14</v>
      </c>
      <c r="G1222" s="2" t="s">
        <v>771</v>
      </c>
      <c r="H1222" s="1" t="s">
        <v>354</v>
      </c>
      <c r="I1222" s="5" t="s">
        <v>2764</v>
      </c>
      <c r="K1222" t="str">
        <f>IF(H1222&gt;"","\\QNAP-TS-253A/"&amp;VLOOKUP(H1222,Plattenzuordnung!$A$2:$B$8,2,FALSE)&amp;"/"&amp;I1222,"")</f>
        <v>\\QNAP-TS-253A/USB_Video_B/The Rover.mp4</v>
      </c>
      <c r="L1222" s="26" t="str">
        <f t="shared" si="24"/>
        <v>LINK</v>
      </c>
      <c r="N1222" s="12" t="s">
        <v>4555</v>
      </c>
    </row>
    <row r="1223" spans="1:14" x14ac:dyDescent="0.3">
      <c r="A1223" t="s">
        <v>2291</v>
      </c>
      <c r="B1223" s="6">
        <v>190</v>
      </c>
      <c r="C1223" t="s">
        <v>2292</v>
      </c>
      <c r="E1223" s="1" t="s">
        <v>31</v>
      </c>
      <c r="G1223" s="2" t="s">
        <v>42</v>
      </c>
      <c r="K1223" t="str">
        <f>IF(H1223&gt;"","\\QNAP-TS-253A/"&amp;VLOOKUP(H1223,Plattenzuordnung!$A$2:$B$8,2,FALSE)&amp;"/"&amp;I1223,"")</f>
        <v/>
      </c>
      <c r="L1223" s="26" t="str">
        <f t="shared" si="24"/>
        <v/>
      </c>
      <c r="M1223" s="12" t="s">
        <v>2986</v>
      </c>
      <c r="N1223" s="12" t="s">
        <v>3202</v>
      </c>
    </row>
    <row r="1224" spans="1:14" x14ac:dyDescent="0.3">
      <c r="A1224" t="s">
        <v>2293</v>
      </c>
      <c r="B1224" s="6">
        <v>1133</v>
      </c>
      <c r="C1224" t="s">
        <v>2294</v>
      </c>
      <c r="E1224" s="1" t="s">
        <v>53</v>
      </c>
      <c r="F1224" s="10" t="s">
        <v>14</v>
      </c>
      <c r="G1224" s="2" t="s">
        <v>561</v>
      </c>
      <c r="H1224" s="10" t="s">
        <v>344</v>
      </c>
      <c r="I1224" s="5" t="s">
        <v>2687</v>
      </c>
      <c r="K1224" t="str">
        <f>IF(H1224&gt;"","\\QNAP-TS-253A/"&amp;VLOOKUP(H1224,Plattenzuordnung!$A$2:$B$8,2,FALSE)&amp;"/"&amp;I1224,"")</f>
        <v>\\QNAP-TS-253A/USB_Video_C/The Saints - Sie kannten kein Gesetz.mp4</v>
      </c>
      <c r="L1224" s="26" t="str">
        <f t="shared" si="24"/>
        <v>LINK</v>
      </c>
      <c r="M1224" s="12" t="s">
        <v>4490</v>
      </c>
      <c r="N1224" s="12" t="s">
        <v>4671</v>
      </c>
    </row>
    <row r="1225" spans="1:14" x14ac:dyDescent="0.3">
      <c r="A1225" t="s">
        <v>2295</v>
      </c>
      <c r="B1225" s="6">
        <v>860</v>
      </c>
      <c r="C1225" t="s">
        <v>2296</v>
      </c>
      <c r="E1225" s="1" t="s">
        <v>53</v>
      </c>
      <c r="G1225" s="2" t="s">
        <v>1170</v>
      </c>
      <c r="K1225" t="str">
        <f>IF(H1225&gt;"","\\QNAP-TS-253A/"&amp;VLOOKUP(H1225,Plattenzuordnung!$A$2:$B$8,2,FALSE)&amp;"/"&amp;I1225,"")</f>
        <v/>
      </c>
      <c r="L1225" s="26" t="str">
        <f t="shared" si="24"/>
        <v/>
      </c>
      <c r="M1225" s="12" t="s">
        <v>4263</v>
      </c>
      <c r="N1225" s="12" t="s">
        <v>4264</v>
      </c>
    </row>
    <row r="1226" spans="1:14" x14ac:dyDescent="0.3">
      <c r="A1226" t="s">
        <v>2297</v>
      </c>
      <c r="B1226" s="6">
        <v>1118</v>
      </c>
      <c r="C1226" t="s">
        <v>2298</v>
      </c>
      <c r="E1226" s="1" t="s">
        <v>53</v>
      </c>
      <c r="F1226" s="10" t="s">
        <v>14</v>
      </c>
      <c r="G1226" s="2" t="s">
        <v>2299</v>
      </c>
      <c r="H1226" s="10" t="s">
        <v>344</v>
      </c>
      <c r="I1226" s="5" t="s">
        <v>2688</v>
      </c>
      <c r="K1226" t="str">
        <f>IF(H1226&gt;"","\\QNAP-TS-253A/"&amp;VLOOKUP(H1226,Plattenzuordnung!$A$2:$B$8,2,FALSE)&amp;"/"&amp;I1226,"")</f>
        <v>\\QNAP-TS-253A/USB_Video_C/The Secret - Ein tödliches Geheimnis.mp4</v>
      </c>
      <c r="L1226" s="26" t="str">
        <f t="shared" si="24"/>
        <v>LINK</v>
      </c>
      <c r="M1226" s="12" t="s">
        <v>4647</v>
      </c>
      <c r="N1226" s="12" t="s">
        <v>4648</v>
      </c>
    </row>
    <row r="1227" spans="1:14" x14ac:dyDescent="0.3">
      <c r="A1227" t="s">
        <v>5922</v>
      </c>
      <c r="B1227" s="6">
        <v>1363</v>
      </c>
      <c r="C1227" t="s">
        <v>4934</v>
      </c>
      <c r="D1227" s="1">
        <v>4</v>
      </c>
      <c r="E1227" s="1" t="s">
        <v>53</v>
      </c>
      <c r="F1227" s="10" t="s">
        <v>14</v>
      </c>
      <c r="G1227" s="2">
        <v>44519</v>
      </c>
      <c r="H1227" s="10" t="s">
        <v>4951</v>
      </c>
      <c r="I1227" s="5" t="s">
        <v>5923</v>
      </c>
      <c r="K1227" t="str">
        <f>IF(H1227&gt;"","\\QNAP-TS-253A/"&amp;VLOOKUP(H1227,Plattenzuordnung!$A$2:$B$8,2,FALSE)&amp;"/"&amp;I1227,"")</f>
        <v>\\QNAP-TS-253A/USB_Video_F/000 StreamDownload/The Secrets We Keep - Schatten der Vergangenheit.mp4</v>
      </c>
      <c r="L1227" s="26" t="str">
        <f t="shared" si="24"/>
        <v>LINK</v>
      </c>
      <c r="M1227" s="12" t="s">
        <v>5924</v>
      </c>
      <c r="N1227" s="12" t="s">
        <v>5925</v>
      </c>
    </row>
    <row r="1228" spans="1:14" x14ac:dyDescent="0.3">
      <c r="A1228" t="s">
        <v>2300</v>
      </c>
      <c r="B1228" s="6">
        <v>431</v>
      </c>
      <c r="C1228" t="s">
        <v>6036</v>
      </c>
      <c r="D1228" s="1">
        <v>3</v>
      </c>
      <c r="E1228" s="1" t="s">
        <v>53</v>
      </c>
      <c r="F1228" s="1" t="s">
        <v>45</v>
      </c>
      <c r="G1228" s="2" t="s">
        <v>710</v>
      </c>
      <c r="H1228" s="1" t="s">
        <v>2600</v>
      </c>
      <c r="I1228" s="5" t="s">
        <v>5565</v>
      </c>
      <c r="K1228" t="str">
        <f>IF(H1228&gt;"","\\QNAP-TS-253A/"&amp;VLOOKUP(H1228,Plattenzuordnung!$A$2:$B$8,2,FALSE)&amp;"/"&amp;I1228,"")</f>
        <v>\\QNAP-TS-253A/USB_Video_E/The Sentinel - Wem kannst du trauen?.mpg</v>
      </c>
      <c r="L1228" s="26" t="str">
        <f t="shared" si="24"/>
        <v>LINK</v>
      </c>
      <c r="M1228" s="12" t="s">
        <v>3609</v>
      </c>
      <c r="N1228" s="12" t="s">
        <v>3610</v>
      </c>
    </row>
    <row r="1229" spans="1:14" x14ac:dyDescent="0.3">
      <c r="A1229" t="s">
        <v>2301</v>
      </c>
      <c r="B1229" s="6">
        <v>533</v>
      </c>
      <c r="C1229" t="s">
        <v>2302</v>
      </c>
      <c r="E1229" s="1" t="s">
        <v>53</v>
      </c>
      <c r="F1229" s="1" t="s">
        <v>14</v>
      </c>
      <c r="G1229" s="2" t="s">
        <v>2303</v>
      </c>
      <c r="H1229" s="1" t="s">
        <v>2578</v>
      </c>
      <c r="I1229" s="5" t="s">
        <v>5519</v>
      </c>
      <c r="K1229" t="str">
        <f>IF(H1229&gt;"","\\QNAP-TS-253A/"&amp;VLOOKUP(H1229,Plattenzuordnung!$A$2:$B$8,2,FALSE)&amp;"/"&amp;I1229,"")</f>
        <v>\\QNAP-TS-253A/USB_Video_D/The Social Network.mpg</v>
      </c>
      <c r="L1229" s="26" t="str">
        <f t="shared" si="24"/>
        <v>LINK</v>
      </c>
      <c r="M1229" s="12" t="s">
        <v>3009</v>
      </c>
      <c r="N1229" s="12" t="s">
        <v>3773</v>
      </c>
    </row>
    <row r="1230" spans="1:14" x14ac:dyDescent="0.3">
      <c r="A1230" t="s">
        <v>2304</v>
      </c>
      <c r="B1230" s="6">
        <v>191</v>
      </c>
      <c r="C1230" t="s">
        <v>2305</v>
      </c>
      <c r="E1230" s="1" t="s">
        <v>53</v>
      </c>
      <c r="G1230" s="2" t="s">
        <v>42</v>
      </c>
      <c r="K1230" t="str">
        <f>IF(H1230&gt;"","\\QNAP-TS-253A/"&amp;VLOOKUP(H1230,Plattenzuordnung!$A$2:$B$8,2,FALSE)&amp;"/"&amp;I1230,"")</f>
        <v/>
      </c>
      <c r="L1230" s="26" t="str">
        <f t="shared" si="24"/>
        <v/>
      </c>
      <c r="M1230" s="12" t="s">
        <v>3203</v>
      </c>
      <c r="N1230" s="12" t="s">
        <v>3204</v>
      </c>
    </row>
    <row r="1231" spans="1:14" x14ac:dyDescent="0.3">
      <c r="A1231" t="s">
        <v>2306</v>
      </c>
      <c r="B1231" s="6">
        <v>553</v>
      </c>
      <c r="C1231" t="s">
        <v>2307</v>
      </c>
      <c r="E1231" s="1" t="s">
        <v>53</v>
      </c>
      <c r="F1231" s="1" t="s">
        <v>14</v>
      </c>
      <c r="G1231" s="2" t="s">
        <v>2308</v>
      </c>
      <c r="H1231" s="1" t="s">
        <v>2578</v>
      </c>
      <c r="I1231" s="5" t="s">
        <v>5520</v>
      </c>
      <c r="K1231" t="str">
        <f>IF(H1231&gt;"","\\QNAP-TS-253A/"&amp;VLOOKUP(H1231,Plattenzuordnung!$A$2:$B$8,2,FALSE)&amp;"/"&amp;I1231,"")</f>
        <v>\\QNAP-TS-253A/USB_Video_D/The Tourist.mpg</v>
      </c>
      <c r="L1231" s="26" t="str">
        <f t="shared" si="24"/>
        <v>LINK</v>
      </c>
      <c r="M1231" s="12" t="s">
        <v>3806</v>
      </c>
      <c r="N1231" s="12" t="s">
        <v>3807</v>
      </c>
    </row>
    <row r="1232" spans="1:14" x14ac:dyDescent="0.3">
      <c r="A1232" t="s">
        <v>2309</v>
      </c>
      <c r="B1232" s="6">
        <v>290</v>
      </c>
      <c r="C1232" t="s">
        <v>6035</v>
      </c>
      <c r="D1232" s="1">
        <v>3</v>
      </c>
      <c r="E1232" s="1" t="s">
        <v>31</v>
      </c>
      <c r="F1232" s="1" t="s">
        <v>14</v>
      </c>
      <c r="G1232" s="2" t="s">
        <v>624</v>
      </c>
      <c r="H1232" s="1" t="s">
        <v>2600</v>
      </c>
      <c r="I1232" s="5" t="s">
        <v>5564</v>
      </c>
      <c r="K1232" t="str">
        <f>IF(H1232&gt;"","\\QNAP-TS-253A/"&amp;VLOOKUP(H1232,Plattenzuordnung!$A$2:$B$8,2,FALSE)&amp;"/"&amp;I1232,"")</f>
        <v>\\QNAP-TS-253A/USB_Video_E/The Tournament.wmv</v>
      </c>
      <c r="L1232" s="26" t="str">
        <f t="shared" si="24"/>
        <v>LINK</v>
      </c>
      <c r="M1232" s="12" t="s">
        <v>3372</v>
      </c>
      <c r="N1232" s="12" t="s">
        <v>3373</v>
      </c>
    </row>
    <row r="1233" spans="1:14" x14ac:dyDescent="0.3">
      <c r="A1233" t="s">
        <v>6041</v>
      </c>
      <c r="B1233" s="6">
        <v>1386</v>
      </c>
      <c r="C1233" s="9" t="s">
        <v>4934</v>
      </c>
      <c r="D1233" s="1">
        <v>4</v>
      </c>
      <c r="E1233" s="10" t="s">
        <v>53</v>
      </c>
      <c r="F1233" s="1" t="s">
        <v>14</v>
      </c>
      <c r="G1233" s="2">
        <v>44704</v>
      </c>
      <c r="H1233" s="1" t="s">
        <v>4951</v>
      </c>
      <c r="I1233" s="8" t="s">
        <v>6042</v>
      </c>
      <c r="K1233" t="str">
        <f>IF(H1233&gt;"","\\QNAP-TS-253A/"&amp;VLOOKUP(H1233,Plattenzuordnung!$A$2:$B$8,2,FALSE)&amp;"/"&amp;I1233,"")</f>
        <v>\\QNAP-TS-253A/USB_Video_F/000 StreamDownload/The Town.mp4</v>
      </c>
      <c r="L1233" s="26" t="str">
        <f t="shared" si="24"/>
        <v>LINK</v>
      </c>
      <c r="M1233" s="12" t="s">
        <v>4232</v>
      </c>
      <c r="N1233" s="12" t="s">
        <v>6043</v>
      </c>
    </row>
    <row r="1234" spans="1:14" x14ac:dyDescent="0.3">
      <c r="A1234" s="9" t="s">
        <v>2310</v>
      </c>
      <c r="B1234" s="6">
        <v>512</v>
      </c>
      <c r="C1234" t="s">
        <v>2311</v>
      </c>
      <c r="E1234" s="1" t="s">
        <v>31</v>
      </c>
      <c r="F1234" s="1" t="s">
        <v>14</v>
      </c>
      <c r="G1234" s="2" t="s">
        <v>2312</v>
      </c>
      <c r="H1234" s="10" t="s">
        <v>344</v>
      </c>
      <c r="I1234" s="8" t="s">
        <v>5417</v>
      </c>
      <c r="J1234" s="10"/>
      <c r="K1234" t="str">
        <f>IF(H1234&gt;"","\\QNAP-TS-253A/"&amp;VLOOKUP(H1234,Plattenzuordnung!$A$2:$B$8,2,FALSE)&amp;"/"&amp;I1234,"")</f>
        <v>\\QNAP-TS-253A/USB_Video_C/The Transporter.mpg</v>
      </c>
      <c r="L1234" s="26" t="str">
        <f t="shared" si="24"/>
        <v>LINK</v>
      </c>
      <c r="M1234" s="12" t="s">
        <v>3737</v>
      </c>
      <c r="N1234" s="12" t="s">
        <v>3738</v>
      </c>
    </row>
    <row r="1235" spans="1:14" x14ac:dyDescent="0.3">
      <c r="A1235" t="s">
        <v>4933</v>
      </c>
      <c r="B1235" s="6">
        <v>1305</v>
      </c>
      <c r="C1235" t="s">
        <v>4934</v>
      </c>
      <c r="D1235" s="10">
        <v>4</v>
      </c>
      <c r="E1235" s="1" t="s">
        <v>53</v>
      </c>
      <c r="F1235" s="1" t="s">
        <v>14</v>
      </c>
      <c r="G1235" s="2">
        <v>43836</v>
      </c>
      <c r="H1235" s="10" t="s">
        <v>2578</v>
      </c>
      <c r="I1235" s="8" t="s">
        <v>5193</v>
      </c>
      <c r="J1235" s="10"/>
      <c r="K1235" t="str">
        <f>IF(H1235&gt;"","\\QNAP-TS-253A/"&amp;VLOOKUP(H1235,Plattenzuordnung!$A$2:$B$8,2,FALSE)&amp;"/"&amp;I1235,"")</f>
        <v>\\QNAP-TS-253A/USB_Video_D/The Trust.mp4</v>
      </c>
      <c r="L1235" s="26" t="str">
        <f t="shared" si="24"/>
        <v>LINK</v>
      </c>
      <c r="M1235" s="12" t="s">
        <v>4935</v>
      </c>
      <c r="N1235" s="12" t="s">
        <v>4936</v>
      </c>
    </row>
    <row r="1236" spans="1:14" x14ac:dyDescent="0.3">
      <c r="A1236" t="s">
        <v>5936</v>
      </c>
      <c r="B1236" s="6">
        <v>1366</v>
      </c>
      <c r="C1236" t="s">
        <v>5937</v>
      </c>
      <c r="D1236" s="1">
        <v>4</v>
      </c>
      <c r="E1236" s="1" t="s">
        <v>13</v>
      </c>
      <c r="F1236" s="1" t="s">
        <v>14</v>
      </c>
      <c r="G1236" s="2">
        <v>44542</v>
      </c>
      <c r="H1236" s="10" t="s">
        <v>4951</v>
      </c>
      <c r="I1236" s="5" t="s">
        <v>5938</v>
      </c>
      <c r="J1236" s="10"/>
      <c r="K1236" t="str">
        <f>IF(H1236&gt;"","\\QNAP-TS-253A/"&amp;VLOOKUP(H1236,Plattenzuordnung!$A$2:$B$8,2,FALSE)&amp;"/"&amp;I1236,"")</f>
        <v>\\QNAP-TS-253A/USB_Video_F/000 StreamDownload/The Unforgivable.mp4</v>
      </c>
      <c r="L1236" s="26" t="str">
        <f t="shared" si="24"/>
        <v>LINK</v>
      </c>
      <c r="M1236" s="12" t="s">
        <v>5939</v>
      </c>
      <c r="N1236" s="12" t="s">
        <v>5940</v>
      </c>
    </row>
    <row r="1237" spans="1:14" x14ac:dyDescent="0.3">
      <c r="A1237" t="s">
        <v>2313</v>
      </c>
      <c r="B1237" s="6">
        <v>192</v>
      </c>
      <c r="C1237" t="s">
        <v>2314</v>
      </c>
      <c r="E1237" s="1" t="s">
        <v>53</v>
      </c>
      <c r="G1237" s="2" t="s">
        <v>42</v>
      </c>
      <c r="K1237" t="str">
        <f>IF(H1237&gt;"","\\QNAP-TS-253A/"&amp;VLOOKUP(H1237,Plattenzuordnung!$A$2:$B$8,2,FALSE)&amp;"/"&amp;I1237,"")</f>
        <v/>
      </c>
      <c r="L1237" s="26" t="str">
        <f t="shared" si="24"/>
        <v/>
      </c>
      <c r="M1237" s="12" t="s">
        <v>3205</v>
      </c>
      <c r="N1237" s="12" t="s">
        <v>5941</v>
      </c>
    </row>
    <row r="1238" spans="1:14" x14ac:dyDescent="0.3">
      <c r="A1238" t="s">
        <v>2315</v>
      </c>
      <c r="B1238" s="6">
        <v>559</v>
      </c>
      <c r="C1238" t="s">
        <v>4876</v>
      </c>
      <c r="E1238" s="1" t="s">
        <v>462</v>
      </c>
      <c r="F1238" s="1" t="s">
        <v>439</v>
      </c>
      <c r="G1238" s="2" t="s">
        <v>603</v>
      </c>
      <c r="H1238" s="1" t="s">
        <v>4951</v>
      </c>
      <c r="I1238" s="8" t="s">
        <v>5861</v>
      </c>
      <c r="J1238" s="1">
        <v>13</v>
      </c>
      <c r="K1238" t="str">
        <f>IF(H1238&gt;"","\\QNAP-TS-253A/"&amp;VLOOKUP(H1238,Plattenzuordnung!$A$2:$B$8,2,FALSE)&amp;"/"&amp;I1238,"")</f>
        <v>\\QNAP-TS-253A/USB_Video_F/The Wire - Season 1/</v>
      </c>
      <c r="L1238" s="26" t="str">
        <f t="shared" si="24"/>
        <v>LINK</v>
      </c>
      <c r="M1238" s="12" t="s">
        <v>3816</v>
      </c>
      <c r="N1238" s="12" t="s">
        <v>3817</v>
      </c>
    </row>
    <row r="1239" spans="1:14" x14ac:dyDescent="0.3">
      <c r="A1239" t="s">
        <v>2316</v>
      </c>
      <c r="B1239" s="6">
        <v>561</v>
      </c>
      <c r="C1239" t="s">
        <v>4877</v>
      </c>
      <c r="E1239" s="1" t="s">
        <v>462</v>
      </c>
      <c r="F1239" s="1" t="s">
        <v>439</v>
      </c>
      <c r="G1239" s="2" t="s">
        <v>1023</v>
      </c>
      <c r="H1239" s="1" t="s">
        <v>4951</v>
      </c>
      <c r="I1239" s="8" t="s">
        <v>5862</v>
      </c>
      <c r="J1239" s="1">
        <v>12</v>
      </c>
      <c r="K1239" t="str">
        <f>IF(H1239&gt;"","\\QNAP-TS-253A/"&amp;VLOOKUP(H1239,Plattenzuordnung!$A$2:$B$8,2,FALSE)&amp;"/"&amp;I1239,"")</f>
        <v>\\QNAP-TS-253A/USB_Video_F/The Wire - Season 2/</v>
      </c>
      <c r="L1239" s="26" t="str">
        <f t="shared" si="24"/>
        <v>LINK</v>
      </c>
      <c r="M1239" s="12" t="s">
        <v>3816</v>
      </c>
      <c r="N1239" s="12" t="s">
        <v>3819</v>
      </c>
    </row>
    <row r="1240" spans="1:14" x14ac:dyDescent="0.3">
      <c r="A1240" t="s">
        <v>2317</v>
      </c>
      <c r="B1240" s="6">
        <v>452</v>
      </c>
      <c r="C1240" t="s">
        <v>6036</v>
      </c>
      <c r="D1240" s="1">
        <v>3</v>
      </c>
      <c r="E1240" s="1" t="s">
        <v>9</v>
      </c>
      <c r="F1240" s="1" t="s">
        <v>45</v>
      </c>
      <c r="G1240" s="2" t="s">
        <v>578</v>
      </c>
      <c r="H1240" s="1" t="s">
        <v>2600</v>
      </c>
      <c r="I1240" s="5" t="s">
        <v>5563</v>
      </c>
      <c r="K1240" t="str">
        <f>IF(H1240&gt;"","\\QNAP-TS-253A/"&amp;VLOOKUP(H1240,Plattenzuordnung!$A$2:$B$8,2,FALSE)&amp;"/"&amp;I1240,"")</f>
        <v>\\QNAP-TS-253A/USB_Video_E/The Women - Von grossen und kleinen Affären.mpg</v>
      </c>
      <c r="L1240" s="26" t="str">
        <f t="shared" si="24"/>
        <v>LINK</v>
      </c>
      <c r="M1240" s="12" t="s">
        <v>3641</v>
      </c>
      <c r="N1240" s="12" t="s">
        <v>3642</v>
      </c>
    </row>
    <row r="1241" spans="1:14" x14ac:dyDescent="0.3">
      <c r="A1241" t="s">
        <v>2318</v>
      </c>
      <c r="B1241" s="6">
        <v>193</v>
      </c>
      <c r="C1241" t="s">
        <v>2818</v>
      </c>
      <c r="E1241" s="1" t="s">
        <v>13</v>
      </c>
      <c r="F1241" s="1" t="s">
        <v>41</v>
      </c>
      <c r="G1241" s="2" t="s">
        <v>42</v>
      </c>
      <c r="H1241" s="1" t="s">
        <v>2600</v>
      </c>
      <c r="I1241" s="5" t="s">
        <v>5562</v>
      </c>
      <c r="K1241" t="str">
        <f>IF(H1241&gt;"","\\QNAP-TS-253A/"&amp;VLOOKUP(H1241,Plattenzuordnung!$A$2:$B$8,2,FALSE)&amp;"/"&amp;I1241,"")</f>
        <v>\\QNAP-TS-253A/USB_Video_E/Thelma.mpg</v>
      </c>
      <c r="L1241" s="26" t="str">
        <f t="shared" si="24"/>
        <v>LINK</v>
      </c>
      <c r="M1241" s="12" t="s">
        <v>3206</v>
      </c>
      <c r="N1241" s="12" t="s">
        <v>3207</v>
      </c>
    </row>
    <row r="1242" spans="1:14" x14ac:dyDescent="0.3">
      <c r="A1242" s="9" t="s">
        <v>2319</v>
      </c>
      <c r="B1242" s="6">
        <v>470</v>
      </c>
      <c r="C1242" s="9" t="s">
        <v>6036</v>
      </c>
      <c r="D1242" s="10">
        <v>2</v>
      </c>
      <c r="E1242" s="1" t="s">
        <v>31</v>
      </c>
      <c r="F1242" s="10" t="s">
        <v>45</v>
      </c>
      <c r="G1242" s="2" t="s">
        <v>2320</v>
      </c>
      <c r="H1242" s="10" t="s">
        <v>344</v>
      </c>
      <c r="I1242" s="8" t="s">
        <v>5418</v>
      </c>
      <c r="J1242" s="10"/>
      <c r="K1242" t="str">
        <f>IF(H1242&gt;"","\\QNAP-TS-253A/"&amp;VLOOKUP(H1242,Plattenzuordnung!$A$2:$B$8,2,FALSE)&amp;"/"&amp;I1242,"")</f>
        <v>\\QNAP-TS-253A/USB_Video_C/Thelma &amp; Louise.mpg</v>
      </c>
      <c r="L1242" s="26" t="str">
        <f t="shared" si="24"/>
        <v>LINK</v>
      </c>
      <c r="M1242" s="12" t="s">
        <v>2950</v>
      </c>
      <c r="N1242" s="12" t="s">
        <v>3670</v>
      </c>
    </row>
    <row r="1243" spans="1:14" x14ac:dyDescent="0.3">
      <c r="A1243" t="s">
        <v>2321</v>
      </c>
      <c r="B1243" s="6">
        <v>419</v>
      </c>
      <c r="C1243" t="s">
        <v>6036</v>
      </c>
      <c r="D1243" s="1">
        <v>3</v>
      </c>
      <c r="E1243" s="1" t="s">
        <v>13</v>
      </c>
      <c r="F1243" s="1" t="s">
        <v>45</v>
      </c>
      <c r="G1243" s="2" t="s">
        <v>320</v>
      </c>
      <c r="H1243" s="1" t="s">
        <v>2600</v>
      </c>
      <c r="I1243" s="5" t="s">
        <v>5561</v>
      </c>
      <c r="K1243" t="str">
        <f>IF(H1243&gt;"","\\QNAP-TS-253A/"&amp;VLOOKUP(H1243,Plattenzuordnung!$A$2:$B$8,2,FALSE)&amp;"/"&amp;I1243,"")</f>
        <v>\\QNAP-TS-253A/USB_Video_E/There Will Be Blood.mpg</v>
      </c>
      <c r="L1243" s="26" t="str">
        <f t="shared" si="24"/>
        <v>LINK</v>
      </c>
      <c r="M1243" s="12" t="s">
        <v>3587</v>
      </c>
      <c r="N1243" s="12" t="s">
        <v>3588</v>
      </c>
    </row>
    <row r="1244" spans="1:14" x14ac:dyDescent="0.3">
      <c r="A1244" t="s">
        <v>5926</v>
      </c>
      <c r="B1244" s="6">
        <v>1364</v>
      </c>
      <c r="C1244" t="s">
        <v>4934</v>
      </c>
      <c r="D1244" s="1">
        <v>4</v>
      </c>
      <c r="E1244" s="1" t="s">
        <v>53</v>
      </c>
      <c r="F1244" s="1" t="s">
        <v>14</v>
      </c>
      <c r="G1244" s="2">
        <v>44519</v>
      </c>
      <c r="H1244" s="1" t="s">
        <v>4951</v>
      </c>
      <c r="I1244" s="5" t="s">
        <v>5927</v>
      </c>
      <c r="K1244" t="str">
        <f>IF(H1244&gt;"","\\QNAP-TS-253A/"&amp;VLOOKUP(H1244,Plattenzuordnung!$A$2:$B$8,2,FALSE)&amp;"/"&amp;I1244,"")</f>
        <v>\\QNAP-TS-253A/USB_Video_F/000 StreamDownload/They Want Me Dead.mp4</v>
      </c>
      <c r="L1244" s="26" t="str">
        <f t="shared" si="24"/>
        <v>LINK</v>
      </c>
      <c r="M1244" s="12" t="s">
        <v>5928</v>
      </c>
      <c r="N1244" s="12" t="s">
        <v>5929</v>
      </c>
    </row>
    <row r="1245" spans="1:14" x14ac:dyDescent="0.3">
      <c r="A1245" t="s">
        <v>2322</v>
      </c>
      <c r="B1245" s="6">
        <v>194</v>
      </c>
      <c r="C1245" t="s">
        <v>2765</v>
      </c>
      <c r="E1245" s="1" t="s">
        <v>9</v>
      </c>
      <c r="F1245" s="1" t="s">
        <v>41</v>
      </c>
      <c r="G1245" s="2" t="s">
        <v>627</v>
      </c>
      <c r="H1245" s="1" t="s">
        <v>354</v>
      </c>
      <c r="I1245" s="5" t="s">
        <v>5305</v>
      </c>
      <c r="K1245" t="str">
        <f>IF(H1245&gt;"","\\QNAP-TS-253A/"&amp;VLOOKUP(H1245,Plattenzuordnung!$A$2:$B$8,2,FALSE)&amp;"/"&amp;I1245,"")</f>
        <v>\\QNAP-TS-253A/USB_Video_B/Three Burials.mpg</v>
      </c>
      <c r="L1245" s="26" t="str">
        <f t="shared" si="24"/>
        <v>LINK</v>
      </c>
      <c r="M1245" s="12" t="s">
        <v>3208</v>
      </c>
      <c r="N1245" s="12" t="s">
        <v>5930</v>
      </c>
    </row>
    <row r="1246" spans="1:14" x14ac:dyDescent="0.3">
      <c r="A1246" t="s">
        <v>6113</v>
      </c>
      <c r="B1246" s="6">
        <v>1401</v>
      </c>
      <c r="C1246" t="s">
        <v>4934</v>
      </c>
      <c r="E1246" s="1" t="s">
        <v>53</v>
      </c>
      <c r="F1246" s="1" t="s">
        <v>14</v>
      </c>
      <c r="G1246" s="2">
        <v>45037</v>
      </c>
      <c r="H1246" s="1" t="s">
        <v>4951</v>
      </c>
      <c r="I1246" s="5" t="s">
        <v>6114</v>
      </c>
      <c r="K1246" t="str">
        <f>IF(H1246&gt;"","\\QNAP-TS-253A/"&amp;VLOOKUP(H1246,Plattenzuordnung!$A$2:$B$8,2,FALSE)&amp;"/"&amp;I1246,"")</f>
        <v>\\QNAP-TS-253A/USB_Video_F/000 StreamDownload/Thunderbird - Schatten der Vergangenheit.mp4</v>
      </c>
      <c r="L1246" s="26" t="str">
        <f t="shared" si="24"/>
        <v>LINK</v>
      </c>
      <c r="M1246" s="12" t="s">
        <v>6115</v>
      </c>
      <c r="N1246" s="12" t="s">
        <v>6116</v>
      </c>
    </row>
    <row r="1247" spans="1:14" x14ac:dyDescent="0.3">
      <c r="A1247" t="s">
        <v>5059</v>
      </c>
      <c r="B1247" s="6">
        <v>1328</v>
      </c>
      <c r="C1247" t="s">
        <v>4934</v>
      </c>
      <c r="D1247" s="1">
        <v>4</v>
      </c>
      <c r="E1247" s="1" t="s">
        <v>13</v>
      </c>
      <c r="F1247" s="1" t="s">
        <v>14</v>
      </c>
      <c r="G1247" s="2">
        <v>44277</v>
      </c>
      <c r="H1247" s="1" t="s">
        <v>4951</v>
      </c>
      <c r="I1247" s="5" t="s">
        <v>5060</v>
      </c>
      <c r="K1247" t="str">
        <f>IF(H1247&gt;"","\\QNAP-TS-253A/"&amp;VLOOKUP(H1247,Plattenzuordnung!$A$2:$B$8,2,FALSE)&amp;"/"&amp;I1247,"")</f>
        <v>\\QNAP-TS-253A/USB_Video_F/000 StreamDownload/Tiefe der Sehnsucht.mp4</v>
      </c>
      <c r="L1247" s="26" t="str">
        <f t="shared" si="24"/>
        <v>LINK</v>
      </c>
      <c r="M1247" s="12" t="s">
        <v>5061</v>
      </c>
      <c r="N1247" s="12" t="s">
        <v>5062</v>
      </c>
    </row>
    <row r="1248" spans="1:14" x14ac:dyDescent="0.3">
      <c r="A1248" t="s">
        <v>2323</v>
      </c>
      <c r="B1248" s="6">
        <v>682</v>
      </c>
      <c r="C1248" t="s">
        <v>6030</v>
      </c>
      <c r="D1248" s="1">
        <v>1</v>
      </c>
      <c r="E1248" s="1" t="s">
        <v>31</v>
      </c>
      <c r="F1248" s="1" t="s">
        <v>41</v>
      </c>
      <c r="G1248" s="2" t="s">
        <v>724</v>
      </c>
      <c r="H1248" s="1" t="s">
        <v>2578</v>
      </c>
      <c r="I1248" s="5" t="s">
        <v>5521</v>
      </c>
      <c r="K1248" t="str">
        <f>IF(H1248&gt;"","\\QNAP-TS-253A/"&amp;VLOOKUP(H1248,Plattenzuordnung!$A$2:$B$8,2,FALSE)&amp;"/"&amp;I1248,"")</f>
        <v>\\QNAP-TS-253A/USB_Video_D/Tiger &amp; Dragon.mp4</v>
      </c>
      <c r="L1248" s="26" t="str">
        <f t="shared" si="24"/>
        <v>LINK</v>
      </c>
      <c r="M1248" s="12" t="s">
        <v>3338</v>
      </c>
      <c r="N1248" s="12" t="s">
        <v>4010</v>
      </c>
    </row>
    <row r="1249" spans="1:20" x14ac:dyDescent="0.3">
      <c r="A1249" t="s">
        <v>2324</v>
      </c>
      <c r="B1249" s="6">
        <v>195</v>
      </c>
      <c r="C1249" t="s">
        <v>2325</v>
      </c>
      <c r="E1249" s="1" t="s">
        <v>31</v>
      </c>
      <c r="G1249" s="2" t="s">
        <v>1244</v>
      </c>
      <c r="K1249" t="str">
        <f>IF(H1249&gt;"","\\QNAP-TS-253A/"&amp;VLOOKUP(H1249,Plattenzuordnung!$A$2:$B$8,2,FALSE)&amp;"/"&amp;I1249,"")</f>
        <v/>
      </c>
      <c r="L1249" s="26" t="str">
        <f t="shared" si="24"/>
        <v/>
      </c>
      <c r="M1249" s="12" t="s">
        <v>3003</v>
      </c>
      <c r="N1249" s="12" t="s">
        <v>3209</v>
      </c>
    </row>
    <row r="1250" spans="1:20" x14ac:dyDescent="0.3">
      <c r="A1250" t="s">
        <v>2326</v>
      </c>
      <c r="B1250" s="6">
        <v>803</v>
      </c>
      <c r="C1250" t="s">
        <v>6031</v>
      </c>
      <c r="D1250" s="1">
        <v>1</v>
      </c>
      <c r="E1250" s="1" t="s">
        <v>106</v>
      </c>
      <c r="F1250" s="1" t="s">
        <v>45</v>
      </c>
      <c r="G1250" s="2" t="s">
        <v>763</v>
      </c>
      <c r="H1250" s="1" t="s">
        <v>2578</v>
      </c>
      <c r="I1250" s="5" t="s">
        <v>5522</v>
      </c>
      <c r="K1250" t="str">
        <f>IF(H1250&gt;"","\\QNAP-TS-253A/"&amp;VLOOKUP(H1250,Plattenzuordnung!$A$2:$B$8,2,FALSE)&amp;"/"&amp;I1250,"")</f>
        <v>\\QNAP-TS-253A/USB_Video_D/Tina - What's love got to do with it.ts</v>
      </c>
      <c r="L1250" s="26" t="str">
        <f t="shared" si="24"/>
        <v>LINK</v>
      </c>
      <c r="M1250" s="12" t="s">
        <v>4166</v>
      </c>
      <c r="N1250" s="12" t="s">
        <v>4167</v>
      </c>
    </row>
    <row r="1251" spans="1:20" x14ac:dyDescent="0.3">
      <c r="A1251" t="s">
        <v>2327</v>
      </c>
      <c r="B1251" s="6">
        <v>610</v>
      </c>
      <c r="C1251" t="s">
        <v>6029</v>
      </c>
      <c r="D1251" s="1">
        <v>1</v>
      </c>
      <c r="E1251" s="1" t="s">
        <v>13</v>
      </c>
      <c r="F1251" s="1" t="s">
        <v>45</v>
      </c>
      <c r="G1251" s="2" t="s">
        <v>2328</v>
      </c>
      <c r="H1251" s="10" t="s">
        <v>4951</v>
      </c>
      <c r="I1251" s="8" t="s">
        <v>5863</v>
      </c>
      <c r="J1251" s="1">
        <v>2</v>
      </c>
      <c r="K1251" t="str">
        <f>IF(H1251&gt;"","\\QNAP-TS-253A/"&amp;VLOOKUP(H1251,Plattenzuordnung!$A$2:$B$8,2,FALSE)&amp;"/"&amp;I1251,"")</f>
        <v>\\QNAP-TS-253A/USB_Video_F/Titanic/</v>
      </c>
      <c r="L1251" s="26" t="str">
        <f t="shared" si="24"/>
        <v>LINK</v>
      </c>
      <c r="M1251" s="12" t="s">
        <v>3895</v>
      </c>
      <c r="N1251" s="12" t="s">
        <v>3896</v>
      </c>
    </row>
    <row r="1252" spans="1:20" x14ac:dyDescent="0.3">
      <c r="A1252" t="s">
        <v>2329</v>
      </c>
      <c r="B1252" s="6">
        <v>196</v>
      </c>
      <c r="C1252" t="s">
        <v>2330</v>
      </c>
      <c r="E1252" s="1" t="s">
        <v>31</v>
      </c>
      <c r="G1252" s="2" t="s">
        <v>42</v>
      </c>
      <c r="K1252" t="str">
        <f>IF(H1252&gt;"","\\QNAP-TS-253A/"&amp;VLOOKUP(H1252,Plattenzuordnung!$A$2:$B$8,2,FALSE)&amp;"/"&amp;I1252,"")</f>
        <v/>
      </c>
      <c r="L1252" s="26" t="str">
        <f t="shared" si="24"/>
        <v/>
      </c>
      <c r="M1252" s="12" t="s">
        <v>3210</v>
      </c>
      <c r="N1252" s="12" t="s">
        <v>3211</v>
      </c>
    </row>
    <row r="1253" spans="1:20" x14ac:dyDescent="0.3">
      <c r="A1253" t="s">
        <v>2331</v>
      </c>
      <c r="B1253" s="6">
        <v>999</v>
      </c>
      <c r="C1253" t="s">
        <v>2332</v>
      </c>
      <c r="E1253" s="1" t="s">
        <v>265</v>
      </c>
      <c r="F1253" s="1" t="s">
        <v>14</v>
      </c>
      <c r="G1253" s="2" t="s">
        <v>2333</v>
      </c>
      <c r="H1253" s="1" t="s">
        <v>354</v>
      </c>
      <c r="I1253" s="5" t="s">
        <v>2766</v>
      </c>
      <c r="K1253" t="str">
        <f>IF(H1253&gt;"","\\QNAP-TS-253A/"&amp;VLOOKUP(H1253,Plattenzuordnung!$A$2:$B$8,2,FALSE)&amp;"/"&amp;I1253,"")</f>
        <v>\\QNAP-TS-253A/USB_Video_B/To Rome with Love.mp4</v>
      </c>
      <c r="L1253" s="26" t="str">
        <f t="shared" si="24"/>
        <v>LINK</v>
      </c>
      <c r="M1253" s="12" t="s">
        <v>3011</v>
      </c>
      <c r="N1253" s="12" t="s">
        <v>4477</v>
      </c>
    </row>
    <row r="1254" spans="1:20" x14ac:dyDescent="0.3">
      <c r="A1254" t="s">
        <v>2334</v>
      </c>
      <c r="B1254" s="6">
        <v>1015</v>
      </c>
      <c r="C1254" t="s">
        <v>2335</v>
      </c>
      <c r="E1254" s="1" t="s">
        <v>13</v>
      </c>
      <c r="G1254" s="2" t="s">
        <v>879</v>
      </c>
      <c r="K1254" t="str">
        <f>IF(H1254&gt;"","\\QNAP-TS-253A/"&amp;VLOOKUP(H1254,Plattenzuordnung!$A$2:$B$8,2,FALSE)&amp;"/"&amp;I1254,"")</f>
        <v/>
      </c>
      <c r="L1254" s="26" t="str">
        <f t="shared" si="24"/>
        <v/>
      </c>
      <c r="M1254" s="12" t="s">
        <v>4503</v>
      </c>
      <c r="N1254" s="12" t="s">
        <v>4504</v>
      </c>
    </row>
    <row r="1255" spans="1:20" x14ac:dyDescent="0.3">
      <c r="A1255" t="s">
        <v>2337</v>
      </c>
      <c r="B1255" s="6">
        <v>197</v>
      </c>
      <c r="C1255" t="s">
        <v>2338</v>
      </c>
      <c r="E1255" s="1" t="s">
        <v>31</v>
      </c>
      <c r="G1255" s="2" t="s">
        <v>42</v>
      </c>
      <c r="K1255" t="str">
        <f>IF(H1255&gt;"","\\QNAP-TS-253A/"&amp;VLOOKUP(H1255,Plattenzuordnung!$A$2:$B$8,2,FALSE)&amp;"/"&amp;I1255,"")</f>
        <v/>
      </c>
      <c r="L1255" s="26" t="str">
        <f t="shared" ref="L1255:L1318" si="25">IF(H1255&gt;"",HYPERLINK(K1255,"LINK"),"")</f>
        <v/>
      </c>
      <c r="M1255" s="12" t="s">
        <v>2978</v>
      </c>
      <c r="N1255" s="12" t="s">
        <v>3212</v>
      </c>
    </row>
    <row r="1256" spans="1:20" x14ac:dyDescent="0.3">
      <c r="A1256" t="s">
        <v>2339</v>
      </c>
      <c r="B1256" s="6">
        <v>353</v>
      </c>
      <c r="C1256" t="s">
        <v>6036</v>
      </c>
      <c r="D1256" s="1">
        <v>3</v>
      </c>
      <c r="E1256" s="1" t="s">
        <v>31</v>
      </c>
      <c r="F1256" s="1" t="s">
        <v>41</v>
      </c>
      <c r="G1256" s="2" t="s">
        <v>2340</v>
      </c>
      <c r="H1256" s="1" t="s">
        <v>2600</v>
      </c>
      <c r="I1256" s="5" t="s">
        <v>5560</v>
      </c>
      <c r="K1256" t="str">
        <f>IF(H1256&gt;"","\\QNAP-TS-253A/"&amp;VLOOKUP(H1256,Plattenzuordnung!$A$2:$B$8,2,FALSE)&amp;"/"&amp;I1256,"")</f>
        <v>\\QNAP-TS-253A/USB_Video_E/Tödliche Entscheidung.mpg</v>
      </c>
      <c r="L1256" s="26" t="str">
        <f t="shared" si="25"/>
        <v>LINK</v>
      </c>
      <c r="M1256" s="12" t="s">
        <v>3475</v>
      </c>
      <c r="N1256" s="12" t="s">
        <v>3476</v>
      </c>
    </row>
    <row r="1257" spans="1:20" x14ac:dyDescent="0.3">
      <c r="A1257" t="s">
        <v>6117</v>
      </c>
      <c r="B1257" s="6">
        <v>1402</v>
      </c>
      <c r="C1257" t="s">
        <v>4934</v>
      </c>
      <c r="E1257" s="1" t="s">
        <v>31</v>
      </c>
      <c r="F1257" s="1" t="s">
        <v>14</v>
      </c>
      <c r="G1257" s="2">
        <v>45037</v>
      </c>
      <c r="H1257" s="1" t="s">
        <v>4951</v>
      </c>
      <c r="I1257" s="5" t="s">
        <v>6118</v>
      </c>
      <c r="K1257" t="str">
        <f>IF(H1257&gt;"","\\QNAP-TS-253A/"&amp;VLOOKUP(H1257,Plattenzuordnung!$A$2:$B$8,2,FALSE)&amp;"/"&amp;I1257,"")</f>
        <v>\\QNAP-TS-253A/USB_Video_F/000 StreamDownload/Tödlicher Handel.mp4</v>
      </c>
      <c r="L1257" s="26" t="str">
        <f t="shared" si="25"/>
        <v>LINK</v>
      </c>
      <c r="M1257" s="12" t="s">
        <v>6119</v>
      </c>
      <c r="N1257" s="12" t="s">
        <v>6120</v>
      </c>
    </row>
    <row r="1258" spans="1:20" x14ac:dyDescent="0.3">
      <c r="A1258" t="s">
        <v>2341</v>
      </c>
      <c r="B1258" s="6">
        <v>351</v>
      </c>
      <c r="C1258" t="s">
        <v>2342</v>
      </c>
      <c r="E1258" s="1" t="s">
        <v>31</v>
      </c>
      <c r="G1258" s="2" t="s">
        <v>2145</v>
      </c>
      <c r="K1258" t="str">
        <f>IF(H1258&gt;"","\\QNAP-TS-253A/"&amp;VLOOKUP(H1258,Plattenzuordnung!$A$2:$B$8,2,FALSE)&amp;"/"&amp;I1258,"")</f>
        <v/>
      </c>
      <c r="L1258" s="26" t="str">
        <f t="shared" si="25"/>
        <v/>
      </c>
      <c r="M1258" s="12" t="s">
        <v>3126</v>
      </c>
      <c r="N1258" s="12" t="s">
        <v>3472</v>
      </c>
    </row>
    <row r="1259" spans="1:20" x14ac:dyDescent="0.3">
      <c r="A1259" t="s">
        <v>2343</v>
      </c>
      <c r="B1259" s="6">
        <v>644</v>
      </c>
      <c r="C1259" t="s">
        <v>6030</v>
      </c>
      <c r="D1259" s="1">
        <v>1</v>
      </c>
      <c r="E1259" s="1" t="s">
        <v>106</v>
      </c>
      <c r="F1259" s="1" t="s">
        <v>45</v>
      </c>
      <c r="G1259" s="2" t="s">
        <v>570</v>
      </c>
      <c r="H1259" s="1" t="s">
        <v>2578</v>
      </c>
      <c r="I1259" s="5" t="s">
        <v>5495</v>
      </c>
      <c r="K1259" t="str">
        <f>IF(H1259&gt;"","\\QNAP-TS-253A/"&amp;VLOOKUP(H1259,Plattenzuordnung!$A$2:$B$8,2,FALSE)&amp;"/"&amp;I1259,"")</f>
        <v>\\QNAP-TS-253A/USB_Video_D/Who TOMMY.mp4</v>
      </c>
      <c r="L1259" s="26" t="str">
        <f t="shared" si="25"/>
        <v>LINK</v>
      </c>
      <c r="M1259" s="12" t="s">
        <v>3944</v>
      </c>
      <c r="N1259" s="12" t="s">
        <v>3945</v>
      </c>
      <c r="P1259" s="11"/>
      <c r="Q1259" s="11"/>
      <c r="R1259" s="11"/>
      <c r="S1259" s="11"/>
      <c r="T1259" s="11"/>
    </row>
    <row r="1260" spans="1:20" x14ac:dyDescent="0.3">
      <c r="A1260" t="s">
        <v>6048</v>
      </c>
      <c r="B1260" s="6">
        <v>1388</v>
      </c>
      <c r="C1260" t="s">
        <v>2606</v>
      </c>
      <c r="D1260" s="1">
        <v>4</v>
      </c>
      <c r="E1260" s="1" t="s">
        <v>31</v>
      </c>
      <c r="F1260" s="1" t="s">
        <v>14</v>
      </c>
      <c r="G1260" s="2">
        <v>44706</v>
      </c>
      <c r="H1260" s="1" t="s">
        <v>4951</v>
      </c>
      <c r="I1260" s="5" t="s">
        <v>6049</v>
      </c>
      <c r="K1260" t="str">
        <f>IF(H1260&gt;"","\\QNAP-TS-253A/"&amp;VLOOKUP(H1260,Plattenzuordnung!$A$2:$B$8,2,FALSE)&amp;"/"&amp;I1260,"")</f>
        <v>\\QNAP-TS-253A/USB_Video_F/000 StreamDownload/Top Gun 1.mp4</v>
      </c>
      <c r="L1260" s="26" t="str">
        <f t="shared" si="25"/>
        <v>LINK</v>
      </c>
      <c r="M1260" s="12" t="s">
        <v>3028</v>
      </c>
      <c r="N1260" s="12" t="s">
        <v>6050</v>
      </c>
      <c r="P1260" s="11"/>
      <c r="Q1260" s="11"/>
      <c r="R1260" s="11"/>
      <c r="S1260" s="11"/>
      <c r="T1260" s="11"/>
    </row>
    <row r="1261" spans="1:20" x14ac:dyDescent="0.3">
      <c r="A1261" t="s">
        <v>6091</v>
      </c>
      <c r="B1261" s="6">
        <v>1394</v>
      </c>
      <c r="E1261" s="1" t="s">
        <v>31</v>
      </c>
      <c r="F1261" s="1" t="s">
        <v>14</v>
      </c>
      <c r="G1261" s="2">
        <v>44900</v>
      </c>
      <c r="H1261" s="1" t="s">
        <v>4951</v>
      </c>
      <c r="I1261" s="5" t="s">
        <v>6163</v>
      </c>
      <c r="K1261" t="str">
        <f>IF(H1261&gt;"","\\QNAP-TS-253A/"&amp;VLOOKUP(H1261,Plattenzuordnung!$A$2:$B$8,2,FALSE)&amp;"/"&amp;I1261,"")</f>
        <v>\\QNAP-TS-253A/USB_Video_F/000 StreamDownload/Top Gun 2 Maverick.mp4</v>
      </c>
      <c r="L1261" s="26" t="str">
        <f t="shared" si="25"/>
        <v>LINK</v>
      </c>
      <c r="M1261" s="12" t="s">
        <v>4282</v>
      </c>
      <c r="N1261" s="12" t="s">
        <v>6092</v>
      </c>
      <c r="P1261" s="11"/>
      <c r="Q1261" s="11"/>
      <c r="R1261" s="11"/>
      <c r="S1261" s="11"/>
      <c r="T1261" s="11"/>
    </row>
    <row r="1262" spans="1:20" x14ac:dyDescent="0.3">
      <c r="A1262" t="s">
        <v>2344</v>
      </c>
      <c r="B1262" s="6">
        <v>902</v>
      </c>
      <c r="C1262" t="s">
        <v>2345</v>
      </c>
      <c r="E1262" s="1" t="s">
        <v>227</v>
      </c>
      <c r="F1262" s="1" t="s">
        <v>14</v>
      </c>
      <c r="G1262" s="2" t="s">
        <v>39</v>
      </c>
      <c r="H1262" s="1" t="s">
        <v>4951</v>
      </c>
      <c r="I1262" s="8" t="s">
        <v>5864</v>
      </c>
      <c r="J1262" s="1">
        <v>6</v>
      </c>
      <c r="K1262" t="str">
        <f>IF(H1262&gt;"","\\QNAP-TS-253A/"&amp;VLOOKUP(H1262,Plattenzuordnung!$A$2:$B$8,2,FALSE)&amp;"/"&amp;I1262,"")</f>
        <v>\\QNAP-TS-253A/USB_Video_F/Top of the Lake Season 01/</v>
      </c>
      <c r="L1262" s="26" t="str">
        <f t="shared" si="25"/>
        <v>LINK</v>
      </c>
      <c r="M1262" s="12" t="s">
        <v>4332</v>
      </c>
      <c r="N1262" s="12" t="s">
        <v>4333</v>
      </c>
    </row>
    <row r="1263" spans="1:20" x14ac:dyDescent="0.3">
      <c r="A1263" t="s">
        <v>2346</v>
      </c>
      <c r="B1263" s="6">
        <v>1239</v>
      </c>
      <c r="C1263" t="s">
        <v>6030</v>
      </c>
      <c r="D1263" s="1">
        <v>1</v>
      </c>
      <c r="E1263" s="1" t="s">
        <v>227</v>
      </c>
      <c r="F1263" s="1" t="s">
        <v>45</v>
      </c>
      <c r="G1263" s="2">
        <v>43076</v>
      </c>
      <c r="H1263" s="10" t="s">
        <v>4951</v>
      </c>
      <c r="I1263" s="8" t="s">
        <v>5865</v>
      </c>
      <c r="J1263" s="1">
        <v>6</v>
      </c>
      <c r="K1263" t="str">
        <f>IF(H1263&gt;"","\\QNAP-TS-253A/"&amp;VLOOKUP(H1263,Plattenzuordnung!$A$2:$B$8,2,FALSE)&amp;"/"&amp;I1263,"")</f>
        <v>\\QNAP-TS-253A/USB_Video_F/Top of the Lake_China Girl - Season 02/</v>
      </c>
      <c r="L1263" s="26" t="str">
        <f t="shared" si="25"/>
        <v>LINK</v>
      </c>
      <c r="M1263" s="12" t="s">
        <v>4802</v>
      </c>
      <c r="N1263" s="12" t="s">
        <v>4803</v>
      </c>
    </row>
    <row r="1264" spans="1:20" x14ac:dyDescent="0.3">
      <c r="A1264" t="s">
        <v>2347</v>
      </c>
      <c r="B1264" s="6">
        <v>664</v>
      </c>
      <c r="C1264" t="s">
        <v>6031</v>
      </c>
      <c r="D1264" s="1">
        <v>1</v>
      </c>
      <c r="E1264" s="1" t="s">
        <v>9</v>
      </c>
      <c r="F1264" s="1" t="s">
        <v>45</v>
      </c>
      <c r="G1264" s="2" t="s">
        <v>2246</v>
      </c>
      <c r="H1264" s="1" t="s">
        <v>2578</v>
      </c>
      <c r="I1264" s="5" t="s">
        <v>5523</v>
      </c>
      <c r="K1264" t="str">
        <f>IF(H1264&gt;"","\\QNAP-TS-253A/"&amp;VLOOKUP(H1264,Plattenzuordnung!$A$2:$B$8,2,FALSE)&amp;"/"&amp;I1264,"")</f>
        <v>\\QNAP-TS-253A/USB_Video_D/Tournee.ts</v>
      </c>
      <c r="L1264" s="26" t="str">
        <f t="shared" si="25"/>
        <v>LINK</v>
      </c>
      <c r="M1264" s="12" t="s">
        <v>3977</v>
      </c>
      <c r="N1264" s="12" t="s">
        <v>3978</v>
      </c>
    </row>
    <row r="1265" spans="1:14" x14ac:dyDescent="0.3">
      <c r="A1265" s="9" t="s">
        <v>2348</v>
      </c>
      <c r="B1265" s="6">
        <v>482</v>
      </c>
      <c r="C1265" s="9" t="s">
        <v>6036</v>
      </c>
      <c r="D1265" s="10">
        <v>2</v>
      </c>
      <c r="E1265" s="1" t="s">
        <v>9</v>
      </c>
      <c r="F1265" s="1" t="s">
        <v>45</v>
      </c>
      <c r="G1265" s="2" t="s">
        <v>2349</v>
      </c>
      <c r="H1265" s="10" t="s">
        <v>344</v>
      </c>
      <c r="I1265" s="8" t="s">
        <v>5419</v>
      </c>
      <c r="J1265" s="10"/>
      <c r="K1265" t="str">
        <f>IF(H1265&gt;"","\\QNAP-TS-253A/"&amp;VLOOKUP(H1265,Plattenzuordnung!$A$2:$B$8,2,FALSE)&amp;"/"&amp;I1265,"")</f>
        <v>\\QNAP-TS-253A/USB_Video_C/Toy Boy.mpg</v>
      </c>
      <c r="L1265" s="26" t="str">
        <f t="shared" si="25"/>
        <v>LINK</v>
      </c>
      <c r="M1265" s="12" t="s">
        <v>3688</v>
      </c>
      <c r="N1265" s="12" t="s">
        <v>3689</v>
      </c>
    </row>
    <row r="1266" spans="1:14" x14ac:dyDescent="0.3">
      <c r="A1266" t="s">
        <v>2350</v>
      </c>
      <c r="B1266" s="6">
        <v>996</v>
      </c>
      <c r="C1266" t="s">
        <v>2351</v>
      </c>
      <c r="E1266" s="1" t="s">
        <v>512</v>
      </c>
      <c r="G1266" s="2" t="s">
        <v>2352</v>
      </c>
      <c r="K1266" t="str">
        <f>IF(H1266&gt;"","\\QNAP-TS-253A/"&amp;VLOOKUP(H1266,Plattenzuordnung!$A$2:$B$8,2,FALSE)&amp;"/"&amp;I1266,"")</f>
        <v/>
      </c>
      <c r="L1266" s="26" t="str">
        <f t="shared" si="25"/>
        <v/>
      </c>
      <c r="M1266" s="12" t="s">
        <v>4473</v>
      </c>
    </row>
    <row r="1267" spans="1:14" x14ac:dyDescent="0.3">
      <c r="A1267" t="s">
        <v>2353</v>
      </c>
      <c r="B1267" s="6">
        <v>750</v>
      </c>
      <c r="C1267" t="s">
        <v>2354</v>
      </c>
      <c r="E1267" s="1" t="s">
        <v>13</v>
      </c>
      <c r="F1267" s="1" t="s">
        <v>14</v>
      </c>
      <c r="G1267" s="2" t="s">
        <v>1003</v>
      </c>
      <c r="H1267" s="1" t="s">
        <v>2578</v>
      </c>
      <c r="I1267" s="5" t="s">
        <v>5524</v>
      </c>
      <c r="K1267" t="str">
        <f>IF(H1267&gt;"","\\QNAP-TS-253A/"&amp;VLOOKUP(H1267,Plattenzuordnung!$A$2:$B$8,2,FALSE)&amp;"/"&amp;I1267,"")</f>
        <v>\\QNAP-TS-253A/USB_Video_D/Training Day.mp4</v>
      </c>
      <c r="L1267" s="26" t="str">
        <f t="shared" si="25"/>
        <v>LINK</v>
      </c>
      <c r="M1267" s="12" t="s">
        <v>3739</v>
      </c>
      <c r="N1267" s="12" t="s">
        <v>4095</v>
      </c>
    </row>
    <row r="1268" spans="1:14" x14ac:dyDescent="0.3">
      <c r="A1268" t="s">
        <v>2355</v>
      </c>
      <c r="B1268" s="6">
        <v>1250</v>
      </c>
      <c r="C1268" t="s">
        <v>6033</v>
      </c>
      <c r="D1268" s="1">
        <v>4</v>
      </c>
      <c r="E1268" s="1" t="s">
        <v>13</v>
      </c>
      <c r="F1268" s="1" t="s">
        <v>45</v>
      </c>
      <c r="G1268" s="2">
        <v>43134</v>
      </c>
      <c r="H1268" s="1" t="s">
        <v>2578</v>
      </c>
      <c r="I1268" s="5" t="s">
        <v>2356</v>
      </c>
      <c r="K1268" t="str">
        <f>IF(H1268&gt;"","\\QNAP-TS-253A/"&amp;VLOOKUP(H1268,Plattenzuordnung!$A$2:$B$8,2,FALSE)&amp;"/"&amp;I1268,"")</f>
        <v>\\QNAP-TS-253A/USB_Video_D/Trainspotting - Neue Helden.ts</v>
      </c>
      <c r="L1268" s="26" t="str">
        <f t="shared" si="25"/>
        <v>LINK</v>
      </c>
    </row>
    <row r="1269" spans="1:14" x14ac:dyDescent="0.3">
      <c r="A1269" t="s">
        <v>2357</v>
      </c>
      <c r="B1269" s="6">
        <v>247</v>
      </c>
      <c r="C1269" t="s">
        <v>6035</v>
      </c>
      <c r="D1269" s="1">
        <v>3</v>
      </c>
      <c r="E1269" s="1" t="s">
        <v>31</v>
      </c>
      <c r="F1269" s="1" t="s">
        <v>14</v>
      </c>
      <c r="G1269" s="2" t="s">
        <v>2358</v>
      </c>
      <c r="H1269" s="1" t="s">
        <v>2600</v>
      </c>
      <c r="I1269" s="5" t="s">
        <v>5559</v>
      </c>
      <c r="K1269" t="str">
        <f>IF(H1269&gt;"","\\QNAP-TS-253A/"&amp;VLOOKUP(H1269,Plattenzuordnung!$A$2:$B$8,2,FALSE)&amp;"/"&amp;I1269,"")</f>
        <v>\\QNAP-TS-253A/USB_Video_E/Transsiberian.wmv</v>
      </c>
      <c r="L1269" s="26" t="str">
        <f t="shared" si="25"/>
        <v>LINK</v>
      </c>
      <c r="M1269" s="12" t="s">
        <v>3296</v>
      </c>
      <c r="N1269" s="12" t="s">
        <v>3297</v>
      </c>
    </row>
    <row r="1270" spans="1:14" x14ac:dyDescent="0.3">
      <c r="A1270" t="s">
        <v>2359</v>
      </c>
      <c r="B1270" s="6">
        <v>198</v>
      </c>
      <c r="C1270" t="s">
        <v>2360</v>
      </c>
      <c r="E1270" s="1" t="s">
        <v>31</v>
      </c>
      <c r="G1270" s="2" t="s">
        <v>42</v>
      </c>
      <c r="K1270" t="str">
        <f>IF(H1270&gt;"","\\QNAP-TS-253A/"&amp;VLOOKUP(H1270,Plattenzuordnung!$A$2:$B$8,2,FALSE)&amp;"/"&amp;I1270,"")</f>
        <v/>
      </c>
      <c r="L1270" s="26" t="str">
        <f t="shared" si="25"/>
        <v/>
      </c>
      <c r="M1270" s="12" t="s">
        <v>3213</v>
      </c>
      <c r="N1270" s="12" t="s">
        <v>3214</v>
      </c>
    </row>
    <row r="1271" spans="1:14" x14ac:dyDescent="0.3">
      <c r="A1271" t="s">
        <v>2361</v>
      </c>
      <c r="B1271" s="6">
        <v>1050</v>
      </c>
      <c r="C1271" t="s">
        <v>2362</v>
      </c>
      <c r="E1271" s="1" t="s">
        <v>13</v>
      </c>
      <c r="F1271" s="1" t="s">
        <v>14</v>
      </c>
      <c r="G1271" s="2" t="s">
        <v>2363</v>
      </c>
      <c r="H1271" s="1" t="s">
        <v>354</v>
      </c>
      <c r="I1271" s="5" t="s">
        <v>2767</v>
      </c>
      <c r="K1271" t="str">
        <f>IF(H1271&gt;"","\\QNAP-TS-253A/"&amp;VLOOKUP(H1271,Plattenzuordnung!$A$2:$B$8,2,FALSE)&amp;"/"&amp;I1271,"")</f>
        <v>\\QNAP-TS-253A/USB_Video_B/Tricked - Macht, Sex, Lügen.mp4</v>
      </c>
      <c r="L1271" s="26" t="str">
        <f t="shared" si="25"/>
        <v>LINK</v>
      </c>
      <c r="M1271" s="12" t="s">
        <v>4411</v>
      </c>
      <c r="N1271" s="12" t="s">
        <v>4546</v>
      </c>
    </row>
    <row r="1272" spans="1:14" x14ac:dyDescent="0.3">
      <c r="A1272" t="s">
        <v>2364</v>
      </c>
      <c r="B1272" s="6">
        <v>782</v>
      </c>
      <c r="C1272" t="s">
        <v>2365</v>
      </c>
      <c r="E1272" s="1" t="s">
        <v>13</v>
      </c>
      <c r="F1272" s="1" t="s">
        <v>14</v>
      </c>
      <c r="G1272" s="2" t="s">
        <v>2366</v>
      </c>
      <c r="H1272" s="1" t="s">
        <v>2578</v>
      </c>
      <c r="I1272" s="5" t="s">
        <v>5525</v>
      </c>
      <c r="K1272" t="str">
        <f>IF(H1272&gt;"","\\QNAP-TS-253A/"&amp;VLOOKUP(H1272,Plattenzuordnung!$A$2:$B$8,2,FALSE)&amp;"/"&amp;I1272,"")</f>
        <v>\\QNAP-TS-253A/USB_Video_D/Trishna.mp4</v>
      </c>
      <c r="L1272" s="26" t="str">
        <f t="shared" si="25"/>
        <v>LINK</v>
      </c>
      <c r="M1272" s="12" t="s">
        <v>2918</v>
      </c>
      <c r="N1272" s="12" t="s">
        <v>4139</v>
      </c>
    </row>
    <row r="1273" spans="1:14" x14ac:dyDescent="0.3">
      <c r="A1273" t="s">
        <v>2367</v>
      </c>
      <c r="B1273" s="6">
        <v>434</v>
      </c>
      <c r="C1273" t="s">
        <v>6036</v>
      </c>
      <c r="D1273" s="1">
        <v>3</v>
      </c>
      <c r="E1273" s="1" t="s">
        <v>31</v>
      </c>
      <c r="F1273" s="1" t="s">
        <v>14</v>
      </c>
      <c r="G1273" s="2" t="s">
        <v>1590</v>
      </c>
      <c r="H1273" s="1" t="s">
        <v>2600</v>
      </c>
      <c r="I1273" s="5" t="s">
        <v>5558</v>
      </c>
      <c r="K1273" t="str">
        <f>IF(H1273&gt;"","\\QNAP-TS-253A/"&amp;VLOOKUP(H1273,Plattenzuordnung!$A$2:$B$8,2,FALSE)&amp;"/"&amp;I1273,"")</f>
        <v>\\QNAP-TS-253A/USB_Video_E/Troja.mpg</v>
      </c>
      <c r="L1273" s="26" t="str">
        <f t="shared" si="25"/>
        <v>LINK</v>
      </c>
      <c r="M1273" s="12" t="s">
        <v>2978</v>
      </c>
      <c r="N1273" s="12" t="s">
        <v>3614</v>
      </c>
    </row>
    <row r="1274" spans="1:14" x14ac:dyDescent="0.3">
      <c r="A1274" s="9" t="s">
        <v>2368</v>
      </c>
      <c r="B1274" s="6">
        <v>1114</v>
      </c>
      <c r="C1274" s="9" t="s">
        <v>2615</v>
      </c>
      <c r="D1274" s="10"/>
      <c r="E1274" s="1" t="s">
        <v>227</v>
      </c>
      <c r="F1274" s="1" t="s">
        <v>41</v>
      </c>
      <c r="G1274" s="2" t="s">
        <v>484</v>
      </c>
      <c r="H1274" s="10" t="s">
        <v>4951</v>
      </c>
      <c r="I1274" s="8" t="s">
        <v>5866</v>
      </c>
      <c r="J1274" s="10">
        <v>8</v>
      </c>
      <c r="K1274" t="str">
        <f>IF(H1274&gt;"","\\QNAP-TS-253A/"&amp;VLOOKUP(H1274,Plattenzuordnung!$A$2:$B$8,2,FALSE)&amp;"/"&amp;I1274,"")</f>
        <v>\\QNAP-TS-253A/USB_Video_F/True Detective - Staffel 1/</v>
      </c>
      <c r="L1274" s="26" t="str">
        <f t="shared" si="25"/>
        <v>LINK</v>
      </c>
      <c r="M1274" s="12" t="s">
        <v>4643</v>
      </c>
      <c r="N1274" s="12" t="s">
        <v>4644</v>
      </c>
    </row>
    <row r="1275" spans="1:14" x14ac:dyDescent="0.3">
      <c r="A1275" t="s">
        <v>2369</v>
      </c>
      <c r="B1275" s="6">
        <v>571</v>
      </c>
      <c r="C1275" t="s">
        <v>2370</v>
      </c>
      <c r="E1275" s="1" t="s">
        <v>918</v>
      </c>
      <c r="F1275" s="1" t="s">
        <v>14</v>
      </c>
      <c r="G1275" s="2" t="s">
        <v>2371</v>
      </c>
      <c r="H1275" s="1" t="s">
        <v>2578</v>
      </c>
      <c r="I1275" s="5" t="s">
        <v>5526</v>
      </c>
      <c r="K1275" t="str">
        <f>IF(H1275&gt;"","\\QNAP-TS-253A/"&amp;VLOOKUP(H1275,Plattenzuordnung!$A$2:$B$8,2,FALSE)&amp;"/"&amp;I1275,"")</f>
        <v>\\QNAP-TS-253A/USB_Video_D/True Grit.mpg</v>
      </c>
      <c r="L1275" s="26" t="str">
        <f t="shared" si="25"/>
        <v>LINK</v>
      </c>
      <c r="M1275" s="12" t="s">
        <v>3537</v>
      </c>
      <c r="N1275" s="12" t="s">
        <v>3835</v>
      </c>
    </row>
    <row r="1276" spans="1:14" x14ac:dyDescent="0.3">
      <c r="A1276" t="s">
        <v>2372</v>
      </c>
      <c r="B1276" s="6">
        <v>907</v>
      </c>
      <c r="C1276" t="s">
        <v>2373</v>
      </c>
      <c r="E1276" s="1" t="s">
        <v>13</v>
      </c>
      <c r="F1276" s="1" t="s">
        <v>41</v>
      </c>
      <c r="G1276" s="2" t="s">
        <v>379</v>
      </c>
      <c r="H1276" s="1" t="s">
        <v>354</v>
      </c>
      <c r="I1276" s="5" t="s">
        <v>5306</v>
      </c>
      <c r="K1276" t="str">
        <f>IF(H1276&gt;"","\\QNAP-TS-253A/"&amp;VLOOKUP(H1276,Plattenzuordnung!$A$2:$B$8,2,FALSE)&amp;"/"&amp;I1276,"")</f>
        <v>\\QNAP-TS-253A/USB_Video_B/Two Lovers.mp4</v>
      </c>
      <c r="L1276" s="26" t="str">
        <f t="shared" si="25"/>
        <v>LINK</v>
      </c>
      <c r="N1276" s="12" t="s">
        <v>4340</v>
      </c>
    </row>
    <row r="1277" spans="1:14" x14ac:dyDescent="0.3">
      <c r="A1277" t="s">
        <v>2374</v>
      </c>
      <c r="B1277" s="6">
        <v>199</v>
      </c>
      <c r="C1277" t="s">
        <v>2375</v>
      </c>
      <c r="E1277" s="1" t="s">
        <v>179</v>
      </c>
      <c r="G1277" s="2" t="s">
        <v>42</v>
      </c>
      <c r="K1277" t="str">
        <f>IF(H1277&gt;"","\\QNAP-TS-253A/"&amp;VLOOKUP(H1277,Plattenzuordnung!$A$2:$B$8,2,FALSE)&amp;"/"&amp;I1277,"")</f>
        <v/>
      </c>
      <c r="L1277" s="26" t="str">
        <f t="shared" si="25"/>
        <v/>
      </c>
      <c r="M1277" s="12" t="s">
        <v>2955</v>
      </c>
      <c r="N1277" s="12" t="s">
        <v>3215</v>
      </c>
    </row>
    <row r="1278" spans="1:14" x14ac:dyDescent="0.3">
      <c r="A1278" t="s">
        <v>2376</v>
      </c>
      <c r="B1278" s="6">
        <v>200</v>
      </c>
      <c r="C1278" t="s">
        <v>2819</v>
      </c>
      <c r="E1278" s="1" t="s">
        <v>31</v>
      </c>
      <c r="F1278" s="1" t="s">
        <v>41</v>
      </c>
      <c r="G1278" s="2" t="s">
        <v>323</v>
      </c>
      <c r="H1278" s="1" t="s">
        <v>2600</v>
      </c>
      <c r="I1278" s="5" t="s">
        <v>5771</v>
      </c>
      <c r="K1278" t="str">
        <f>IF(H1278&gt;"","\\QNAP-TS-253A/"&amp;VLOOKUP(H1278,Plattenzuordnung!$A$2:$B$8,2,FALSE)&amp;"/"&amp;I1278,"")</f>
        <v>\\QNAP-TS-253A/USB_Video_E/Überleben.mpg</v>
      </c>
      <c r="L1278" s="26" t="str">
        <f t="shared" si="25"/>
        <v>LINK</v>
      </c>
      <c r="M1278" s="12" t="s">
        <v>3216</v>
      </c>
      <c r="N1278" s="12" t="s">
        <v>3217</v>
      </c>
    </row>
    <row r="1279" spans="1:14" x14ac:dyDescent="0.3">
      <c r="A1279" t="s">
        <v>2377</v>
      </c>
      <c r="B1279" s="6">
        <v>242</v>
      </c>
      <c r="C1279" t="s">
        <v>6036</v>
      </c>
      <c r="D1279" s="1">
        <v>3</v>
      </c>
      <c r="E1279" s="1" t="s">
        <v>13</v>
      </c>
      <c r="F1279" s="1" t="s">
        <v>41</v>
      </c>
      <c r="G1279" s="2" t="s">
        <v>1350</v>
      </c>
      <c r="H1279" s="1" t="s">
        <v>2600</v>
      </c>
      <c r="I1279" s="5" t="s">
        <v>5557</v>
      </c>
      <c r="K1279" t="str">
        <f>IF(H1279&gt;"","\\QNAP-TS-253A/"&amp;VLOOKUP(H1279,Plattenzuordnung!$A$2:$B$8,2,FALSE)&amp;"/"&amp;I1279,"")</f>
        <v>\\QNAP-TS-253A/USB_Video_E/Ulzhan - Das vergessene Licht.mpg</v>
      </c>
      <c r="L1279" s="26" t="str">
        <f t="shared" si="25"/>
        <v>LINK</v>
      </c>
      <c r="M1279" s="12" t="s">
        <v>3091</v>
      </c>
      <c r="N1279" s="12" t="s">
        <v>3287</v>
      </c>
    </row>
    <row r="1280" spans="1:14" x14ac:dyDescent="0.3">
      <c r="A1280" t="s">
        <v>5063</v>
      </c>
      <c r="B1280" s="6">
        <v>1329</v>
      </c>
      <c r="C1280" t="s">
        <v>4934</v>
      </c>
      <c r="D1280" s="1">
        <v>4</v>
      </c>
      <c r="E1280" s="1" t="s">
        <v>13</v>
      </c>
      <c r="F1280" s="1" t="s">
        <v>14</v>
      </c>
      <c r="G1280" s="2">
        <v>44277</v>
      </c>
      <c r="H1280" s="1" t="s">
        <v>4951</v>
      </c>
      <c r="I1280" s="5" t="s">
        <v>5064</v>
      </c>
      <c r="K1280" t="str">
        <f>IF(H1280&gt;"","\\QNAP-TS-253A/"&amp;VLOOKUP(H1280,Plattenzuordnung!$A$2:$B$8,2,FALSE)&amp;"/"&amp;I1280,"")</f>
        <v>\\QNAP-TS-253A/USB_Video_F/000 StreamDownload/Una und Ray.mp4</v>
      </c>
      <c r="L1280" s="26" t="str">
        <f t="shared" si="25"/>
        <v>LINK</v>
      </c>
      <c r="M1280" s="12" t="s">
        <v>5065</v>
      </c>
      <c r="N1280" s="12" t="s">
        <v>5066</v>
      </c>
    </row>
    <row r="1281" spans="1:14" x14ac:dyDescent="0.3">
      <c r="A1281" t="s">
        <v>5084</v>
      </c>
      <c r="B1281" s="6">
        <v>1339</v>
      </c>
      <c r="C1281" t="s">
        <v>4934</v>
      </c>
      <c r="D1281" s="10">
        <v>4</v>
      </c>
      <c r="E1281" s="1" t="s">
        <v>13</v>
      </c>
      <c r="F1281" s="1" t="s">
        <v>14</v>
      </c>
      <c r="G1281" s="2">
        <v>44278</v>
      </c>
      <c r="H1281" s="1" t="s">
        <v>4951</v>
      </c>
      <c r="I1281" s="8" t="s">
        <v>5867</v>
      </c>
      <c r="J1281" s="1">
        <v>8</v>
      </c>
      <c r="K1281" t="str">
        <f>IF(H1281&gt;"","\\QNAP-TS-253A/"&amp;VLOOKUP(H1281,Plattenzuordnung!$A$2:$B$8,2,FALSE)&amp;"/"&amp;I1281,"")</f>
        <v>\\QNAP-TS-253A/USB_Video_F/Unbelievable - Miniserie/</v>
      </c>
      <c r="L1281" s="26" t="str">
        <f t="shared" si="25"/>
        <v>LINK</v>
      </c>
      <c r="N1281" s="12" t="s">
        <v>5085</v>
      </c>
    </row>
    <row r="1282" spans="1:14" x14ac:dyDescent="0.3">
      <c r="A1282" t="s">
        <v>2378</v>
      </c>
      <c r="B1282" s="6">
        <v>201</v>
      </c>
      <c r="C1282" t="s">
        <v>2379</v>
      </c>
      <c r="E1282" s="1" t="s">
        <v>53</v>
      </c>
      <c r="G1282" s="2" t="s">
        <v>2380</v>
      </c>
      <c r="K1282" t="str">
        <f>IF(H1282&gt;"","\\QNAP-TS-253A/"&amp;VLOOKUP(H1282,Plattenzuordnung!$A$2:$B$8,2,FALSE)&amp;"/"&amp;I1282,"")</f>
        <v/>
      </c>
      <c r="L1282" s="26" t="str">
        <f t="shared" si="25"/>
        <v/>
      </c>
      <c r="M1282" s="12" t="s">
        <v>3001</v>
      </c>
      <c r="N1282" s="12" t="s">
        <v>3218</v>
      </c>
    </row>
    <row r="1283" spans="1:14" x14ac:dyDescent="0.3">
      <c r="A1283" s="9" t="s">
        <v>2381</v>
      </c>
      <c r="B1283" s="6">
        <v>1137</v>
      </c>
      <c r="C1283" t="s">
        <v>2382</v>
      </c>
      <c r="E1283" s="1" t="s">
        <v>227</v>
      </c>
      <c r="F1283" s="1" t="s">
        <v>14</v>
      </c>
      <c r="G1283" s="2" t="s">
        <v>2383</v>
      </c>
      <c r="H1283" s="10" t="s">
        <v>4951</v>
      </c>
      <c r="I1283" s="8" t="s">
        <v>5868</v>
      </c>
      <c r="J1283" s="10">
        <v>13</v>
      </c>
      <c r="K1283" t="str">
        <f>IF(H1283&gt;"","\\QNAP-TS-253A/"&amp;VLOOKUP(H1283,Plattenzuordnung!$A$2:$B$8,2,FALSE)&amp;"/"&amp;I1283,"")</f>
        <v>\\QNAP-TS-253A/USB_Video_F/Under The Dome - Season 1/</v>
      </c>
      <c r="L1283" s="26" t="str">
        <f t="shared" si="25"/>
        <v>LINK</v>
      </c>
      <c r="M1283" s="12" t="s">
        <v>4676</v>
      </c>
      <c r="N1283" s="12" t="s">
        <v>4677</v>
      </c>
    </row>
    <row r="1284" spans="1:14" x14ac:dyDescent="0.3">
      <c r="A1284" t="s">
        <v>2384</v>
      </c>
      <c r="B1284" s="6">
        <v>1140</v>
      </c>
      <c r="C1284" t="s">
        <v>2385</v>
      </c>
      <c r="E1284" s="1" t="s">
        <v>227</v>
      </c>
      <c r="G1284" s="2" t="s">
        <v>2258</v>
      </c>
      <c r="K1284" t="str">
        <f>IF(H1284&gt;"","\\QNAP-TS-253A/"&amp;VLOOKUP(H1284,Plattenzuordnung!$A$2:$B$8,2,FALSE)&amp;"/"&amp;I1284,"")</f>
        <v/>
      </c>
      <c r="L1284" s="26" t="str">
        <f t="shared" si="25"/>
        <v/>
      </c>
      <c r="N1284" s="12" t="s">
        <v>4677</v>
      </c>
    </row>
    <row r="1285" spans="1:14" x14ac:dyDescent="0.3">
      <c r="A1285" t="s">
        <v>2386</v>
      </c>
      <c r="B1285" s="6">
        <v>202</v>
      </c>
      <c r="C1285" t="s">
        <v>2387</v>
      </c>
      <c r="E1285" s="1" t="s">
        <v>123</v>
      </c>
      <c r="G1285" s="2" t="s">
        <v>42</v>
      </c>
      <c r="K1285" t="str">
        <f>IF(H1285&gt;"","\\QNAP-TS-253A/"&amp;VLOOKUP(H1285,Plattenzuordnung!$A$2:$B$8,2,FALSE)&amp;"/"&amp;I1285,"")</f>
        <v/>
      </c>
      <c r="L1285" s="26" t="str">
        <f t="shared" si="25"/>
        <v/>
      </c>
      <c r="M1285" s="12" t="s">
        <v>3219</v>
      </c>
      <c r="N1285" s="12" t="s">
        <v>3220</v>
      </c>
    </row>
    <row r="1286" spans="1:14" x14ac:dyDescent="0.3">
      <c r="A1286" t="s">
        <v>6121</v>
      </c>
      <c r="B1286" s="6">
        <v>1403</v>
      </c>
      <c r="C1286" t="s">
        <v>4934</v>
      </c>
      <c r="E1286" s="1" t="s">
        <v>53</v>
      </c>
      <c r="F1286" s="1" t="s">
        <v>14</v>
      </c>
      <c r="G1286" s="2">
        <v>45037</v>
      </c>
      <c r="H1286" s="1" t="s">
        <v>4951</v>
      </c>
      <c r="I1286" s="5" t="s">
        <v>6122</v>
      </c>
      <c r="K1286" t="str">
        <f>IF(H1286&gt;"","\\QNAP-TS-253A/"&amp;VLOOKUP(H1286,Plattenzuordnung!$A$2:$B$8,2,FALSE)&amp;"/"&amp;I1286,"")</f>
        <v>\\QNAP-TS-253A/USB_Video_F/000 StreamDownload/Unforgettable - Tödliche Liebe.mp4</v>
      </c>
      <c r="L1286" s="26" t="str">
        <f t="shared" si="25"/>
        <v>LINK</v>
      </c>
      <c r="M1286" s="12" t="s">
        <v>6123</v>
      </c>
      <c r="N1286" s="12" t="s">
        <v>6124</v>
      </c>
    </row>
    <row r="1287" spans="1:14" x14ac:dyDescent="0.3">
      <c r="A1287" t="s">
        <v>2388</v>
      </c>
      <c r="B1287" s="6">
        <v>1041</v>
      </c>
      <c r="C1287" t="s">
        <v>2389</v>
      </c>
      <c r="E1287" s="1" t="s">
        <v>13</v>
      </c>
      <c r="F1287" s="1" t="s">
        <v>14</v>
      </c>
      <c r="G1287" s="2" t="s">
        <v>1332</v>
      </c>
      <c r="H1287" s="1" t="s">
        <v>354</v>
      </c>
      <c r="I1287" s="5" t="s">
        <v>2768</v>
      </c>
      <c r="K1287" t="str">
        <f>IF(H1287&gt;"","\\QNAP-TS-253A/"&amp;VLOOKUP(H1287,Plattenzuordnung!$A$2:$B$8,2,FALSE)&amp;"/"&amp;I1287,"")</f>
        <v>\\QNAP-TS-253A/USB_Video_B/Unforgiven.mp4</v>
      </c>
      <c r="L1287" s="26" t="str">
        <f t="shared" si="25"/>
        <v>LINK</v>
      </c>
      <c r="M1287" s="12" t="s">
        <v>4534</v>
      </c>
      <c r="N1287" s="12" t="s">
        <v>4535</v>
      </c>
    </row>
    <row r="1288" spans="1:14" x14ac:dyDescent="0.3">
      <c r="A1288" t="s">
        <v>2390</v>
      </c>
      <c r="B1288" s="6">
        <v>604</v>
      </c>
      <c r="C1288" t="s">
        <v>2391</v>
      </c>
      <c r="E1288" s="1" t="s">
        <v>31</v>
      </c>
      <c r="F1288" s="1" t="s">
        <v>14</v>
      </c>
      <c r="G1288" s="2" t="s">
        <v>2089</v>
      </c>
      <c r="H1288" s="1" t="s">
        <v>2578</v>
      </c>
      <c r="I1288" s="5" t="s">
        <v>5527</v>
      </c>
      <c r="K1288" t="str">
        <f>IF(H1288&gt;"","\\QNAP-TS-253A/"&amp;VLOOKUP(H1288,Plattenzuordnung!$A$2:$B$8,2,FALSE)&amp;"/"&amp;I1288,"")</f>
        <v>\\QNAP-TS-253A/USB_Video_D/Unknown Identity.mpg</v>
      </c>
      <c r="L1288" s="26" t="str">
        <f t="shared" si="25"/>
        <v>LINK</v>
      </c>
      <c r="M1288" s="12" t="s">
        <v>3884</v>
      </c>
      <c r="N1288" s="12" t="s">
        <v>3885</v>
      </c>
    </row>
    <row r="1289" spans="1:14" x14ac:dyDescent="0.3">
      <c r="A1289" t="s">
        <v>2392</v>
      </c>
      <c r="B1289" s="6">
        <v>694</v>
      </c>
      <c r="C1289" t="s">
        <v>6030</v>
      </c>
      <c r="D1289" s="1">
        <v>1</v>
      </c>
      <c r="E1289" s="1" t="s">
        <v>13</v>
      </c>
      <c r="F1289" s="1" t="s">
        <v>14</v>
      </c>
      <c r="G1289" s="2" t="s">
        <v>2393</v>
      </c>
      <c r="H1289" s="10" t="s">
        <v>4951</v>
      </c>
      <c r="I1289" s="8" t="s">
        <v>5869</v>
      </c>
      <c r="J1289" s="1">
        <v>3</v>
      </c>
      <c r="K1289" t="str">
        <f>IF(H1289&gt;"","\\QNAP-TS-253A/"&amp;VLOOKUP(H1289,Plattenzuordnung!$A$2:$B$8,2,FALSE)&amp;"/"&amp;I1289,"")</f>
        <v>\\QNAP-TS-253A/USB_Video_F/Unsere Mütter, unsere Väter/</v>
      </c>
      <c r="L1289" s="26" t="str">
        <f t="shared" si="25"/>
        <v>LINK</v>
      </c>
      <c r="M1289" s="12" t="s">
        <v>3983</v>
      </c>
      <c r="N1289" s="12" t="s">
        <v>4025</v>
      </c>
    </row>
    <row r="1290" spans="1:14" x14ac:dyDescent="0.3">
      <c r="A1290" t="s">
        <v>2394</v>
      </c>
      <c r="B1290" s="6">
        <v>584</v>
      </c>
      <c r="C1290" t="s">
        <v>2395</v>
      </c>
      <c r="E1290" s="1" t="s">
        <v>53</v>
      </c>
      <c r="F1290" s="1" t="s">
        <v>14</v>
      </c>
      <c r="G1290" s="2" t="s">
        <v>2396</v>
      </c>
      <c r="H1290" s="1" t="s">
        <v>2578</v>
      </c>
      <c r="I1290" s="5" t="s">
        <v>5528</v>
      </c>
      <c r="K1290" t="str">
        <f>IF(H1290&gt;"","\\QNAP-TS-253A/"&amp;VLOOKUP(H1290,Plattenzuordnung!$A$2:$B$8,2,FALSE)&amp;"/"&amp;I1290,"")</f>
        <v>\\QNAP-TS-253A/USB_Video_D/Unthinkable.mpg</v>
      </c>
      <c r="L1290" s="26" t="str">
        <f t="shared" si="25"/>
        <v>LINK</v>
      </c>
      <c r="M1290" s="12" t="s">
        <v>3854</v>
      </c>
      <c r="N1290" s="12" t="s">
        <v>3855</v>
      </c>
    </row>
    <row r="1291" spans="1:14" x14ac:dyDescent="0.3">
      <c r="A1291" t="s">
        <v>2397</v>
      </c>
      <c r="B1291" s="6">
        <v>203</v>
      </c>
      <c r="C1291" t="s">
        <v>2820</v>
      </c>
      <c r="E1291" s="1" t="s">
        <v>13</v>
      </c>
      <c r="F1291" s="1" t="s">
        <v>41</v>
      </c>
      <c r="G1291" s="2" t="s">
        <v>42</v>
      </c>
      <c r="H1291" s="1" t="s">
        <v>2600</v>
      </c>
      <c r="I1291" s="5" t="s">
        <v>5556</v>
      </c>
      <c r="K1291" t="str">
        <f>IF(H1291&gt;"","\\QNAP-TS-253A/"&amp;VLOOKUP(H1291,Plattenzuordnung!$A$2:$B$8,2,FALSE)&amp;"/"&amp;I1291,"")</f>
        <v>\\QNAP-TS-253A/USB_Video_E/Untreu.mpg</v>
      </c>
      <c r="L1291" s="26" t="str">
        <f t="shared" si="25"/>
        <v>LINK</v>
      </c>
      <c r="M1291" s="12" t="s">
        <v>3221</v>
      </c>
      <c r="N1291" s="12" t="s">
        <v>3222</v>
      </c>
    </row>
    <row r="1292" spans="1:14" x14ac:dyDescent="0.3">
      <c r="A1292" t="s">
        <v>2398</v>
      </c>
      <c r="B1292" s="6">
        <v>368</v>
      </c>
      <c r="C1292" t="s">
        <v>6035</v>
      </c>
      <c r="D1292" s="1">
        <v>3</v>
      </c>
      <c r="E1292" s="1" t="s">
        <v>9</v>
      </c>
      <c r="F1292" s="1" t="s">
        <v>14</v>
      </c>
      <c r="G1292" s="2" t="s">
        <v>1580</v>
      </c>
      <c r="H1292" s="1" t="s">
        <v>2600</v>
      </c>
      <c r="I1292" s="5" t="s">
        <v>5555</v>
      </c>
      <c r="K1292" t="str">
        <f>IF(H1292&gt;"","\\QNAP-TS-253A/"&amp;VLOOKUP(H1292,Plattenzuordnung!$A$2:$B$8,2,FALSE)&amp;"/"&amp;I1292,"")</f>
        <v>\\QNAP-TS-253A/USB_Video_E/Up in the Air.wmv</v>
      </c>
      <c r="L1292" s="26" t="str">
        <f t="shared" si="25"/>
        <v>LINK</v>
      </c>
      <c r="M1292" s="12" t="s">
        <v>3495</v>
      </c>
      <c r="N1292" s="12" t="s">
        <v>3496</v>
      </c>
    </row>
    <row r="1293" spans="1:14" x14ac:dyDescent="0.3">
      <c r="A1293" t="s">
        <v>2399</v>
      </c>
      <c r="B1293" s="6">
        <v>1128</v>
      </c>
      <c r="C1293" t="s">
        <v>2400</v>
      </c>
      <c r="E1293" s="1" t="s">
        <v>9</v>
      </c>
      <c r="F1293" s="1" t="s">
        <v>14</v>
      </c>
      <c r="G1293" s="2" t="s">
        <v>288</v>
      </c>
      <c r="H1293" s="10" t="s">
        <v>344</v>
      </c>
      <c r="I1293" s="5" t="s">
        <v>2689</v>
      </c>
      <c r="K1293" t="str">
        <f>IF(H1293&gt;"","\\QNAP-TS-253A/"&amp;VLOOKUP(H1293,Plattenzuordnung!$A$2:$B$8,2,FALSE)&amp;"/"&amp;I1293,"")</f>
        <v>\\QNAP-TS-253A/USB_Video_C/Urlaubsreif.mp4</v>
      </c>
      <c r="L1293" s="26" t="str">
        <f t="shared" si="25"/>
        <v>LINK</v>
      </c>
      <c r="M1293" s="12" t="s">
        <v>4663</v>
      </c>
      <c r="N1293" s="12" t="s">
        <v>4664</v>
      </c>
    </row>
    <row r="1294" spans="1:14" x14ac:dyDescent="0.3">
      <c r="A1294" t="s">
        <v>2401</v>
      </c>
      <c r="B1294" s="6">
        <v>818</v>
      </c>
      <c r="C1294" t="s">
        <v>2402</v>
      </c>
      <c r="E1294" s="1" t="s">
        <v>31</v>
      </c>
      <c r="F1294" s="1" t="s">
        <v>14</v>
      </c>
      <c r="G1294" s="2" t="s">
        <v>250</v>
      </c>
      <c r="H1294" s="1" t="s">
        <v>2600</v>
      </c>
      <c r="I1294" s="5" t="s">
        <v>5554</v>
      </c>
      <c r="K1294" t="str">
        <f>IF(H1294&gt;"","\\QNAP-TS-253A/"&amp;VLOOKUP(H1294,Plattenzuordnung!$A$2:$B$8,2,FALSE)&amp;"/"&amp;I1294,"")</f>
        <v>\\QNAP-TS-253A/USB_Video_E/V wie Vendetta.mp4</v>
      </c>
      <c r="L1294" s="26" t="str">
        <f t="shared" si="25"/>
        <v>LINK</v>
      </c>
      <c r="M1294" s="12" t="s">
        <v>4191</v>
      </c>
      <c r="N1294" s="12" t="s">
        <v>4192</v>
      </c>
    </row>
    <row r="1295" spans="1:14" x14ac:dyDescent="0.3">
      <c r="A1295" t="s">
        <v>2403</v>
      </c>
      <c r="B1295" s="6">
        <v>1190</v>
      </c>
      <c r="C1295" t="s">
        <v>2404</v>
      </c>
      <c r="E1295" s="1" t="s">
        <v>9</v>
      </c>
      <c r="F1295" s="1" t="s">
        <v>14</v>
      </c>
      <c r="G1295" s="2" t="s">
        <v>359</v>
      </c>
      <c r="H1295" s="1" t="s">
        <v>2578</v>
      </c>
      <c r="I1295" s="5" t="s">
        <v>2598</v>
      </c>
      <c r="K1295" t="str">
        <f>IF(H1295&gt;"","\\QNAP-TS-253A/"&amp;VLOOKUP(H1295,Plattenzuordnung!$A$2:$B$8,2,FALSE)&amp;"/"&amp;I1295,"")</f>
        <v>\\QNAP-TS-253A/USB_Video_D/Vaterfreuden.mp4</v>
      </c>
      <c r="L1295" s="26" t="str">
        <f t="shared" si="25"/>
        <v>LINK</v>
      </c>
      <c r="M1295" s="12" t="s">
        <v>4312</v>
      </c>
      <c r="N1295" s="12" t="s">
        <v>4749</v>
      </c>
    </row>
    <row r="1296" spans="1:14" x14ac:dyDescent="0.3">
      <c r="A1296" t="s">
        <v>2405</v>
      </c>
      <c r="B1296" s="6">
        <v>1102</v>
      </c>
      <c r="C1296" t="s">
        <v>2406</v>
      </c>
      <c r="E1296" s="1" t="s">
        <v>2077</v>
      </c>
      <c r="G1296" s="2" t="s">
        <v>1046</v>
      </c>
      <c r="K1296" t="str">
        <f>IF(H1296&gt;"","\\QNAP-TS-253A/"&amp;VLOOKUP(H1296,Plattenzuordnung!$A$2:$B$8,2,FALSE)&amp;"/"&amp;I1296,"")</f>
        <v/>
      </c>
      <c r="L1296" s="26" t="str">
        <f t="shared" si="25"/>
        <v/>
      </c>
      <c r="M1296" s="12" t="s">
        <v>4132</v>
      </c>
      <c r="N1296" s="12" t="s">
        <v>4626</v>
      </c>
    </row>
    <row r="1297" spans="1:15" x14ac:dyDescent="0.3">
      <c r="A1297" s="9" t="s">
        <v>2407</v>
      </c>
      <c r="B1297" s="6">
        <v>332</v>
      </c>
      <c r="C1297" s="9" t="s">
        <v>6035</v>
      </c>
      <c r="D1297" s="10">
        <v>2</v>
      </c>
      <c r="E1297" s="1" t="s">
        <v>53</v>
      </c>
      <c r="F1297" s="10" t="s">
        <v>45</v>
      </c>
      <c r="G1297" s="2" t="s">
        <v>2408</v>
      </c>
      <c r="H1297" s="10" t="s">
        <v>344</v>
      </c>
      <c r="I1297" s="8" t="s">
        <v>5420</v>
      </c>
      <c r="J1297" s="10"/>
      <c r="K1297" t="str">
        <f>IF(H1297&gt;"","\\QNAP-TS-253A/"&amp;VLOOKUP(H1297,Plattenzuordnung!$A$2:$B$8,2,FALSE)&amp;"/"&amp;I1297,"")</f>
        <v>\\QNAP-TS-253A/USB_Video_C/Vengeance.wmv</v>
      </c>
      <c r="L1297" s="26" t="str">
        <f t="shared" si="25"/>
        <v>LINK</v>
      </c>
      <c r="M1297" s="12" t="s">
        <v>3443</v>
      </c>
      <c r="N1297" s="12" t="s">
        <v>3444</v>
      </c>
    </row>
    <row r="1298" spans="1:15" x14ac:dyDescent="0.3">
      <c r="A1298" t="s">
        <v>5067</v>
      </c>
      <c r="B1298" s="6">
        <v>1330</v>
      </c>
      <c r="C1298" s="9" t="s">
        <v>4934</v>
      </c>
      <c r="D1298" s="10">
        <v>4</v>
      </c>
      <c r="E1298" s="1" t="s">
        <v>13</v>
      </c>
      <c r="F1298" s="10" t="s">
        <v>14</v>
      </c>
      <c r="G1298" s="2">
        <v>44277</v>
      </c>
      <c r="H1298" s="10" t="s">
        <v>4951</v>
      </c>
      <c r="I1298" s="5" t="s">
        <v>5068</v>
      </c>
      <c r="K1298" t="str">
        <f>IF(H1298&gt;"","\\QNAP-TS-253A/"&amp;VLOOKUP(H1298,Plattenzuordnung!$A$2:$B$8,2,FALSE)&amp;"/"&amp;I1298,"")</f>
        <v>\\QNAP-TS-253A/USB_Video_F/000 StreamDownload/Venus im Pelz.mp4</v>
      </c>
      <c r="L1298" s="26" t="str">
        <f t="shared" si="25"/>
        <v>LINK</v>
      </c>
      <c r="M1298" s="12" t="s">
        <v>5069</v>
      </c>
      <c r="N1298" s="12" t="s">
        <v>5070</v>
      </c>
    </row>
    <row r="1299" spans="1:15" x14ac:dyDescent="0.3">
      <c r="A1299" t="s">
        <v>2409</v>
      </c>
      <c r="B1299" s="6">
        <v>783</v>
      </c>
      <c r="C1299" t="s">
        <v>2410</v>
      </c>
      <c r="E1299" s="1" t="s">
        <v>53</v>
      </c>
      <c r="F1299" s="1" t="s">
        <v>14</v>
      </c>
      <c r="G1299" s="2" t="s">
        <v>2366</v>
      </c>
      <c r="H1299" s="10" t="s">
        <v>4951</v>
      </c>
      <c r="I1299" s="8" t="s">
        <v>5870</v>
      </c>
      <c r="J1299" s="1">
        <v>6</v>
      </c>
      <c r="K1299" t="str">
        <f>IF(H1299&gt;"","\\QNAP-TS-253A/"&amp;VLOOKUP(H1299,Plattenzuordnung!$A$2:$B$8,2,FALSE)&amp;"/"&amp;I1299,"")</f>
        <v>\\QNAP-TS-253A/USB_Video_F/Verbrechen/</v>
      </c>
      <c r="L1299" s="26" t="str">
        <f t="shared" si="25"/>
        <v>LINK</v>
      </c>
      <c r="M1299" s="12" t="s">
        <v>4140</v>
      </c>
      <c r="N1299" s="12" t="s">
        <v>4141</v>
      </c>
    </row>
    <row r="1300" spans="1:15" x14ac:dyDescent="0.3">
      <c r="A1300" t="s">
        <v>2411</v>
      </c>
      <c r="B1300" s="6">
        <v>758</v>
      </c>
      <c r="C1300" t="s">
        <v>2847</v>
      </c>
      <c r="E1300" s="1" t="s">
        <v>13</v>
      </c>
      <c r="F1300" s="1" t="s">
        <v>41</v>
      </c>
      <c r="G1300" s="2" t="s">
        <v>94</v>
      </c>
      <c r="H1300" s="1" t="s">
        <v>354</v>
      </c>
      <c r="I1300" s="5" t="s">
        <v>2846</v>
      </c>
      <c r="K1300" t="str">
        <f>IF(H1300&gt;"","\\QNAP-TS-253A/"&amp;VLOOKUP(H1300,Plattenzuordnung!$A$2:$B$8,2,FALSE)&amp;"/"&amp;I1300,"")</f>
        <v>\\QNAP-TS-253A/USB_Video_B/Verbrechen und andere Kleinigkeiten.mp4</v>
      </c>
      <c r="L1300" s="26" t="str">
        <f t="shared" si="25"/>
        <v>LINK</v>
      </c>
      <c r="M1300" s="12" t="s">
        <v>3011</v>
      </c>
      <c r="N1300" s="12" t="s">
        <v>4107</v>
      </c>
    </row>
    <row r="1301" spans="1:15" x14ac:dyDescent="0.3">
      <c r="A1301" t="s">
        <v>2412</v>
      </c>
      <c r="B1301" s="6">
        <v>204</v>
      </c>
      <c r="C1301" t="s">
        <v>2413</v>
      </c>
      <c r="E1301" s="1" t="s">
        <v>31</v>
      </c>
      <c r="G1301" s="2" t="s">
        <v>42</v>
      </c>
      <c r="K1301" t="str">
        <f>IF(H1301&gt;"","\\QNAP-TS-253A/"&amp;VLOOKUP(H1301,Plattenzuordnung!$A$2:$B$8,2,FALSE)&amp;"/"&amp;I1301,"")</f>
        <v/>
      </c>
      <c r="L1301" s="26" t="str">
        <f t="shared" si="25"/>
        <v/>
      </c>
      <c r="M1301" s="12" t="s">
        <v>3223</v>
      </c>
      <c r="N1301" s="12" t="s">
        <v>3224</v>
      </c>
    </row>
    <row r="1302" spans="1:15" x14ac:dyDescent="0.3">
      <c r="A1302" t="s">
        <v>2414</v>
      </c>
      <c r="B1302" s="6">
        <v>630</v>
      </c>
      <c r="C1302" t="s">
        <v>2415</v>
      </c>
      <c r="E1302" s="1" t="s">
        <v>31</v>
      </c>
      <c r="F1302" s="1" t="s">
        <v>14</v>
      </c>
      <c r="G1302" s="2" t="s">
        <v>2416</v>
      </c>
      <c r="H1302" s="1" t="s">
        <v>2578</v>
      </c>
      <c r="I1302" s="5" t="s">
        <v>5529</v>
      </c>
      <c r="K1302" t="str">
        <f>IF(H1302&gt;"","\\QNAP-TS-253A/"&amp;VLOOKUP(H1302,Plattenzuordnung!$A$2:$B$8,2,FALSE)&amp;"/"&amp;I1302,"")</f>
        <v>\\QNAP-TS-253A/USB_Video_D/Verführt.mpg</v>
      </c>
      <c r="L1302" s="26" t="str">
        <f t="shared" si="25"/>
        <v>LINK</v>
      </c>
      <c r="M1302" s="12" t="s">
        <v>3920</v>
      </c>
      <c r="N1302" s="12" t="s">
        <v>3921</v>
      </c>
      <c r="O1302" s="14"/>
    </row>
    <row r="1303" spans="1:15" x14ac:dyDescent="0.3">
      <c r="A1303" s="9" t="s">
        <v>2417</v>
      </c>
      <c r="B1303" s="6">
        <v>205</v>
      </c>
      <c r="C1303" t="s">
        <v>80</v>
      </c>
      <c r="E1303" s="1" t="s">
        <v>53</v>
      </c>
      <c r="F1303" s="1" t="s">
        <v>41</v>
      </c>
      <c r="G1303" s="2" t="s">
        <v>81</v>
      </c>
      <c r="H1303" s="10" t="s">
        <v>344</v>
      </c>
      <c r="I1303" s="8" t="s">
        <v>5421</v>
      </c>
      <c r="J1303" s="10"/>
      <c r="K1303" t="str">
        <f>IF(H1303&gt;"","\\QNAP-TS-253A/"&amp;VLOOKUP(H1303,Plattenzuordnung!$A$2:$B$8,2,FALSE)&amp;"/"&amp;I1303,"")</f>
        <v>\\QNAP-TS-253A/USB_Video_C/Verhängnis.mpg</v>
      </c>
      <c r="L1303" s="26" t="str">
        <f t="shared" si="25"/>
        <v>LINK</v>
      </c>
      <c r="M1303" s="12" t="s">
        <v>3225</v>
      </c>
      <c r="N1303" s="12" t="s">
        <v>3226</v>
      </c>
    </row>
    <row r="1304" spans="1:15" x14ac:dyDescent="0.3">
      <c r="A1304" t="s">
        <v>2418</v>
      </c>
      <c r="B1304" s="6">
        <v>206</v>
      </c>
      <c r="C1304" t="s">
        <v>2419</v>
      </c>
      <c r="E1304" s="1" t="s">
        <v>9</v>
      </c>
      <c r="G1304" s="2" t="s">
        <v>689</v>
      </c>
      <c r="K1304" t="str">
        <f>IF(H1304&gt;"","\\QNAP-TS-253A/"&amp;VLOOKUP(H1304,Plattenzuordnung!$A$2:$B$8,2,FALSE)&amp;"/"&amp;I1304,"")</f>
        <v/>
      </c>
      <c r="L1304" s="26" t="str">
        <f t="shared" si="25"/>
        <v/>
      </c>
      <c r="M1304" s="12" t="s">
        <v>3227</v>
      </c>
      <c r="N1304" s="12" t="s">
        <v>3228</v>
      </c>
    </row>
    <row r="1305" spans="1:15" x14ac:dyDescent="0.3">
      <c r="A1305" t="s">
        <v>2420</v>
      </c>
      <c r="B1305" s="6">
        <v>207</v>
      </c>
      <c r="C1305" t="s">
        <v>2421</v>
      </c>
      <c r="E1305" s="1" t="s">
        <v>9</v>
      </c>
      <c r="G1305" s="2" t="s">
        <v>54</v>
      </c>
      <c r="K1305" t="str">
        <f>IF(H1305&gt;"","\\QNAP-TS-253A/"&amp;VLOOKUP(H1305,Plattenzuordnung!$A$2:$B$8,2,FALSE)&amp;"/"&amp;I1305,"")</f>
        <v/>
      </c>
      <c r="L1305" s="26" t="str">
        <f t="shared" si="25"/>
        <v/>
      </c>
      <c r="M1305" s="12" t="s">
        <v>2970</v>
      </c>
      <c r="N1305" s="12" t="s">
        <v>3229</v>
      </c>
    </row>
    <row r="1306" spans="1:15" x14ac:dyDescent="0.3">
      <c r="A1306" t="s">
        <v>2422</v>
      </c>
      <c r="B1306" s="6">
        <v>1067</v>
      </c>
      <c r="C1306" t="s">
        <v>2423</v>
      </c>
      <c r="E1306" s="1" t="s">
        <v>13</v>
      </c>
      <c r="F1306" s="1" t="s">
        <v>14</v>
      </c>
      <c r="G1306" s="2" t="s">
        <v>806</v>
      </c>
      <c r="H1306" s="1" t="s">
        <v>354</v>
      </c>
      <c r="I1306" s="5" t="s">
        <v>2769</v>
      </c>
      <c r="K1306" t="str">
        <f>IF(H1306&gt;"","\\QNAP-TS-253A/"&amp;VLOOKUP(H1306,Plattenzuordnung!$A$2:$B$8,2,FALSE)&amp;"/"&amp;I1306,"")</f>
        <v>\\QNAP-TS-253A/USB_Video_B/Veronica Mars.mp4</v>
      </c>
      <c r="L1306" s="26" t="str">
        <f t="shared" si="25"/>
        <v>LINK</v>
      </c>
      <c r="M1306" s="12" t="s">
        <v>4572</v>
      </c>
      <c r="N1306" s="12" t="s">
        <v>4573</v>
      </c>
    </row>
    <row r="1307" spans="1:15" x14ac:dyDescent="0.3">
      <c r="A1307" t="s">
        <v>2424</v>
      </c>
      <c r="B1307" s="6">
        <v>612</v>
      </c>
      <c r="C1307" t="s">
        <v>6029</v>
      </c>
      <c r="D1307" s="1">
        <v>1</v>
      </c>
      <c r="E1307" s="1" t="s">
        <v>53</v>
      </c>
      <c r="F1307" s="1" t="s">
        <v>41</v>
      </c>
      <c r="G1307" s="2" t="s">
        <v>1764</v>
      </c>
      <c r="H1307" s="10" t="s">
        <v>4951</v>
      </c>
      <c r="I1307" s="8" t="s">
        <v>5871</v>
      </c>
      <c r="J1307" s="1">
        <v>2</v>
      </c>
      <c r="K1307" t="str">
        <f>IF(H1307&gt;"","\\QNAP-TS-253A/"&amp;VLOOKUP(H1307,Plattenzuordnung!$A$2:$B$8,2,FALSE)&amp;"/"&amp;I1307,"")</f>
        <v>\\QNAP-TS-253A/USB_Video_F/Verschollen am Kap/</v>
      </c>
      <c r="L1307" s="26" t="str">
        <f t="shared" si="25"/>
        <v>LINK</v>
      </c>
      <c r="M1307" s="12" t="s">
        <v>3897</v>
      </c>
      <c r="N1307" s="12" t="s">
        <v>3898</v>
      </c>
    </row>
    <row r="1308" spans="1:15" x14ac:dyDescent="0.3">
      <c r="A1308" t="s">
        <v>2425</v>
      </c>
      <c r="B1308" s="6">
        <v>1076</v>
      </c>
      <c r="C1308" t="s">
        <v>2426</v>
      </c>
      <c r="E1308" s="1" t="s">
        <v>13</v>
      </c>
      <c r="F1308" s="1" t="s">
        <v>14</v>
      </c>
      <c r="G1308" s="2" t="s">
        <v>2124</v>
      </c>
      <c r="H1308" s="10" t="s">
        <v>344</v>
      </c>
      <c r="I1308" s="5" t="s">
        <v>2690</v>
      </c>
      <c r="K1308" t="str">
        <f>IF(H1308&gt;"","\\QNAP-TS-253A/"&amp;VLOOKUP(H1308,Plattenzuordnung!$A$2:$B$8,2,FALSE)&amp;"/"&amp;I1308,"")</f>
        <v>\\QNAP-TS-253A/USB_Video_C/Versuchung - Kannst du widerstehen.mp4</v>
      </c>
      <c r="L1308" s="26" t="str">
        <f t="shared" si="25"/>
        <v>LINK</v>
      </c>
      <c r="M1308" s="12" t="s">
        <v>4586</v>
      </c>
      <c r="N1308" s="12" t="s">
        <v>4587</v>
      </c>
    </row>
    <row r="1309" spans="1:15" x14ac:dyDescent="0.3">
      <c r="A1309" t="s">
        <v>5950</v>
      </c>
      <c r="B1309" s="6">
        <v>1369</v>
      </c>
      <c r="C1309" t="s">
        <v>4934</v>
      </c>
      <c r="D1309" s="1">
        <v>4</v>
      </c>
      <c r="E1309" s="1" t="s">
        <v>53</v>
      </c>
      <c r="F1309" s="1" t="s">
        <v>14</v>
      </c>
      <c r="G1309" s="2">
        <v>44608</v>
      </c>
      <c r="H1309" s="10" t="s">
        <v>4951</v>
      </c>
      <c r="I1309" s="5" t="s">
        <v>5951</v>
      </c>
      <c r="K1309" t="str">
        <f>IF(H1309&gt;"","\\QNAP-TS-253A/"&amp;VLOOKUP(H1309,Plattenzuordnung!$A$2:$B$8,2,FALSE)&amp;"/"&amp;I1309,"")</f>
        <v>\\QNAP-TS-253A/USB_Video_F/000 StreamDownload/Victoria.mp4</v>
      </c>
      <c r="L1309" s="26" t="str">
        <f t="shared" si="25"/>
        <v>LINK</v>
      </c>
      <c r="M1309" s="12" t="s">
        <v>5952</v>
      </c>
      <c r="N1309" s="12" t="s">
        <v>5953</v>
      </c>
    </row>
    <row r="1310" spans="1:15" x14ac:dyDescent="0.3">
      <c r="A1310" s="9" t="s">
        <v>5071</v>
      </c>
      <c r="B1310" s="6">
        <v>1331</v>
      </c>
      <c r="C1310" t="s">
        <v>4934</v>
      </c>
      <c r="D1310" s="1">
        <v>4</v>
      </c>
      <c r="E1310" s="1" t="s">
        <v>265</v>
      </c>
      <c r="F1310" s="1" t="s">
        <v>14</v>
      </c>
      <c r="G1310" s="2">
        <v>44277</v>
      </c>
      <c r="H1310" s="10" t="s">
        <v>4951</v>
      </c>
      <c r="I1310" s="5" t="s">
        <v>5072</v>
      </c>
      <c r="K1310" t="str">
        <f>IF(H1310&gt;"","\\QNAP-TS-253A/"&amp;VLOOKUP(H1310,Plattenzuordnung!$A$2:$B$8,2,FALSE)&amp;"/"&amp;I1310,"")</f>
        <v>\\QNAP-TS-253A/USB_Video_F/000 StreamDownload/Victoria Männer &amp; andere Missgeschicke.mp4</v>
      </c>
      <c r="L1310" s="26" t="str">
        <f t="shared" si="25"/>
        <v>LINK</v>
      </c>
      <c r="M1310" s="12" t="s">
        <v>5073</v>
      </c>
      <c r="N1310" s="12" t="s">
        <v>5074</v>
      </c>
    </row>
    <row r="1311" spans="1:15" x14ac:dyDescent="0.3">
      <c r="A1311" s="9" t="s">
        <v>2427</v>
      </c>
      <c r="B1311" s="6">
        <v>208</v>
      </c>
      <c r="C1311" s="9" t="s">
        <v>2691</v>
      </c>
      <c r="D1311" s="10"/>
      <c r="E1311" s="1" t="s">
        <v>53</v>
      </c>
      <c r="F1311" s="1" t="s">
        <v>41</v>
      </c>
      <c r="G1311" s="2" t="s">
        <v>2428</v>
      </c>
      <c r="H1311" s="10" t="s">
        <v>344</v>
      </c>
      <c r="I1311" s="8" t="s">
        <v>5422</v>
      </c>
      <c r="J1311" s="10"/>
      <c r="K1311" t="str">
        <f>IF(H1311&gt;"","\\QNAP-TS-253A/"&amp;VLOOKUP(H1311,Plattenzuordnung!$A$2:$B$8,2,FALSE)&amp;"/"&amp;I1311,"")</f>
        <v>\\QNAP-TS-253A/USB_Video_C/Victory.mpg</v>
      </c>
      <c r="L1311" s="26" t="str">
        <f t="shared" si="25"/>
        <v>LINK</v>
      </c>
      <c r="M1311" s="12" t="s">
        <v>3230</v>
      </c>
      <c r="N1311" s="12" t="s">
        <v>3231</v>
      </c>
    </row>
    <row r="1312" spans="1:15" x14ac:dyDescent="0.3">
      <c r="A1312" t="s">
        <v>2429</v>
      </c>
      <c r="B1312" s="6">
        <v>794</v>
      </c>
      <c r="C1312" t="s">
        <v>2430</v>
      </c>
      <c r="E1312" s="1" t="s">
        <v>13</v>
      </c>
      <c r="F1312" s="1" t="s">
        <v>14</v>
      </c>
      <c r="G1312" s="2" t="s">
        <v>919</v>
      </c>
      <c r="H1312" s="1" t="s">
        <v>2578</v>
      </c>
      <c r="I1312" s="5" t="s">
        <v>5530</v>
      </c>
      <c r="K1312" t="str">
        <f>IF(H1312&gt;"","\\QNAP-TS-253A/"&amp;VLOOKUP(H1312,Plattenzuordnung!$A$2:$B$8,2,FALSE)&amp;"/"&amp;I1312,"")</f>
        <v>\\QNAP-TS-253A/USB_Video_D/Vielleicht lieber morgen.mp4</v>
      </c>
      <c r="L1312" s="26" t="str">
        <f t="shared" si="25"/>
        <v>LINK</v>
      </c>
      <c r="M1312" s="12" t="s">
        <v>4155</v>
      </c>
      <c r="N1312" s="12" t="s">
        <v>4156</v>
      </c>
    </row>
    <row r="1313" spans="1:14" x14ac:dyDescent="0.3">
      <c r="A1313" t="s">
        <v>2431</v>
      </c>
      <c r="B1313" s="6">
        <v>454</v>
      </c>
      <c r="C1313" t="s">
        <v>2432</v>
      </c>
      <c r="E1313" s="1" t="s">
        <v>31</v>
      </c>
      <c r="G1313" s="2" t="s">
        <v>578</v>
      </c>
      <c r="K1313" t="str">
        <f>IF(H1313&gt;"","\\QNAP-TS-253A/"&amp;VLOOKUP(H1313,Plattenzuordnung!$A$2:$B$8,2,FALSE)&amp;"/"&amp;I1313,"")</f>
        <v/>
      </c>
      <c r="L1313" s="26" t="str">
        <f t="shared" si="25"/>
        <v/>
      </c>
      <c r="M1313" s="12" t="s">
        <v>3173</v>
      </c>
      <c r="N1313" s="12" t="s">
        <v>3644</v>
      </c>
    </row>
    <row r="1314" spans="1:14" x14ac:dyDescent="0.3">
      <c r="A1314" t="s">
        <v>2433</v>
      </c>
      <c r="B1314" s="6">
        <v>922</v>
      </c>
      <c r="C1314" t="s">
        <v>2828</v>
      </c>
      <c r="E1314" s="1" t="s">
        <v>227</v>
      </c>
      <c r="G1314" s="2" t="s">
        <v>314</v>
      </c>
      <c r="K1314" t="str">
        <f>IF(H1314&gt;"","\\QNAP-TS-253A/"&amp;VLOOKUP(H1314,Plattenzuordnung!$A$2:$B$8,2,FALSE)&amp;"/"&amp;I1314,"")</f>
        <v/>
      </c>
      <c r="L1314" s="26" t="str">
        <f t="shared" si="25"/>
        <v/>
      </c>
      <c r="N1314" s="12" t="s">
        <v>4364</v>
      </c>
    </row>
    <row r="1315" spans="1:14" x14ac:dyDescent="0.3">
      <c r="A1315" s="9" t="s">
        <v>2434</v>
      </c>
      <c r="B1315" s="6">
        <v>1134</v>
      </c>
      <c r="C1315" t="s">
        <v>2435</v>
      </c>
      <c r="E1315" s="1" t="s">
        <v>227</v>
      </c>
      <c r="F1315" s="1" t="s">
        <v>14</v>
      </c>
      <c r="G1315" s="2" t="s">
        <v>561</v>
      </c>
      <c r="H1315" s="10" t="s">
        <v>4951</v>
      </c>
      <c r="I1315" s="8" t="s">
        <v>5872</v>
      </c>
      <c r="J1315" s="10">
        <v>10</v>
      </c>
      <c r="K1315" t="str">
        <f>IF(H1315&gt;"","\\QNAP-TS-253A/"&amp;VLOOKUP(H1315,Plattenzuordnung!$A$2:$B$8,2,FALSE)&amp;"/"&amp;I1315,"")</f>
        <v>\\QNAP-TS-253A/USB_Video_F/Vikings - Season 2/</v>
      </c>
      <c r="L1315" s="26" t="str">
        <f t="shared" si="25"/>
        <v>LINK</v>
      </c>
      <c r="N1315" s="12" t="s">
        <v>4364</v>
      </c>
    </row>
    <row r="1316" spans="1:14" x14ac:dyDescent="0.3">
      <c r="A1316" t="s">
        <v>2436</v>
      </c>
      <c r="B1316" s="6">
        <v>420</v>
      </c>
      <c r="C1316" t="s">
        <v>2437</v>
      </c>
      <c r="E1316" s="1" t="s">
        <v>9</v>
      </c>
      <c r="F1316" s="1" t="s">
        <v>14</v>
      </c>
      <c r="G1316" s="2" t="s">
        <v>2438</v>
      </c>
      <c r="H1316" s="1" t="s">
        <v>2600</v>
      </c>
      <c r="I1316" s="5" t="s">
        <v>5553</v>
      </c>
      <c r="K1316" t="str">
        <f>IF(H1316&gt;"","\\QNAP-TS-253A/"&amp;VLOOKUP(H1316,Plattenzuordnung!$A$2:$B$8,2,FALSE)&amp;"/"&amp;I1316,"")</f>
        <v>\\QNAP-TS-253A/USB_Video_E/Vincent will Meer.mpg</v>
      </c>
      <c r="L1316" s="26" t="str">
        <f t="shared" si="25"/>
        <v>LINK</v>
      </c>
      <c r="M1316" s="12" t="s">
        <v>3589</v>
      </c>
      <c r="N1316" s="12" t="s">
        <v>3590</v>
      </c>
    </row>
    <row r="1317" spans="1:14" x14ac:dyDescent="0.3">
      <c r="A1317" t="s">
        <v>2439</v>
      </c>
      <c r="B1317" s="6">
        <v>687</v>
      </c>
      <c r="C1317" t="s">
        <v>6030</v>
      </c>
      <c r="D1317" s="1">
        <v>1</v>
      </c>
      <c r="E1317" s="1" t="s">
        <v>13</v>
      </c>
      <c r="F1317" s="1" t="s">
        <v>45</v>
      </c>
      <c r="G1317" s="2" t="s">
        <v>2440</v>
      </c>
      <c r="H1317" s="1" t="s">
        <v>2578</v>
      </c>
      <c r="I1317" s="5" t="s">
        <v>5531</v>
      </c>
      <c r="K1317" t="str">
        <f>IF(H1317&gt;"","\\QNAP-TS-253A/"&amp;VLOOKUP(H1317,Plattenzuordnung!$A$2:$B$8,2,FALSE)&amp;"/"&amp;I1317,"")</f>
        <v>\\QNAP-TS-253A/USB_Video_D/Vincere.mp4</v>
      </c>
      <c r="L1317" s="26" t="str">
        <f t="shared" si="25"/>
        <v>LINK</v>
      </c>
      <c r="M1317" s="12" t="s">
        <v>4014</v>
      </c>
      <c r="N1317" s="12" t="s">
        <v>4015</v>
      </c>
    </row>
    <row r="1318" spans="1:14" x14ac:dyDescent="0.3">
      <c r="A1318" t="s">
        <v>2833</v>
      </c>
      <c r="B1318" s="6">
        <v>1262</v>
      </c>
      <c r="C1318" t="s">
        <v>6030</v>
      </c>
      <c r="D1318" s="1">
        <v>2</v>
      </c>
      <c r="E1318" s="1" t="s">
        <v>53</v>
      </c>
      <c r="F1318" s="1" t="s">
        <v>41</v>
      </c>
      <c r="G1318" s="2">
        <v>43195</v>
      </c>
      <c r="H1318" s="1" t="s">
        <v>2578</v>
      </c>
      <c r="I1318" t="s">
        <v>2834</v>
      </c>
      <c r="K1318" t="str">
        <f>IF(H1318&gt;"","\\QNAP-TS-253A/"&amp;VLOOKUP(H1318,Plattenzuordnung!$A$2:$B$8,2,FALSE)&amp;"/"&amp;I1318,"")</f>
        <v>\\QNAP-TS-253A/USB_Video_D/Violet &amp; Daisy.mp4</v>
      </c>
      <c r="L1318" s="26" t="str">
        <f t="shared" si="25"/>
        <v>LINK</v>
      </c>
      <c r="M1318" s="12" t="s">
        <v>2866</v>
      </c>
      <c r="N1318" s="12" t="s">
        <v>2867</v>
      </c>
    </row>
    <row r="1319" spans="1:14" x14ac:dyDescent="0.3">
      <c r="A1319" s="9" t="s">
        <v>2441</v>
      </c>
      <c r="B1319" s="6">
        <v>481</v>
      </c>
      <c r="C1319" s="9" t="s">
        <v>6036</v>
      </c>
      <c r="D1319" s="10">
        <v>2</v>
      </c>
      <c r="E1319" s="1" t="s">
        <v>13</v>
      </c>
      <c r="F1319" s="10" t="s">
        <v>45</v>
      </c>
      <c r="G1319" s="2" t="s">
        <v>2349</v>
      </c>
      <c r="H1319" s="10" t="s">
        <v>344</v>
      </c>
      <c r="I1319" s="8" t="s">
        <v>5423</v>
      </c>
      <c r="J1319" s="10"/>
      <c r="K1319" t="str">
        <f>IF(H1319&gt;"","\\QNAP-TS-253A/"&amp;VLOOKUP(H1319,Plattenzuordnung!$A$2:$B$8,2,FALSE)&amp;"/"&amp;I1319,"")</f>
        <v>\\QNAP-TS-253A/USB_Video_C/Vogelfrei.mpg</v>
      </c>
      <c r="L1319" s="26" t="str">
        <f t="shared" ref="L1319:L1382" si="26">IF(H1319&gt;"",HYPERLINK(K1319,"LINK"),"")</f>
        <v>LINK</v>
      </c>
      <c r="M1319" s="12" t="s">
        <v>3686</v>
      </c>
      <c r="N1319" s="12" t="s">
        <v>3687</v>
      </c>
    </row>
    <row r="1320" spans="1:14" x14ac:dyDescent="0.3">
      <c r="A1320" t="s">
        <v>2442</v>
      </c>
      <c r="B1320" s="6">
        <v>851</v>
      </c>
      <c r="C1320" t="s">
        <v>2443</v>
      </c>
      <c r="E1320" s="1" t="s">
        <v>9</v>
      </c>
      <c r="F1320" s="1" t="s">
        <v>14</v>
      </c>
      <c r="G1320" s="2" t="s">
        <v>967</v>
      </c>
      <c r="H1320" s="1" t="s">
        <v>354</v>
      </c>
      <c r="I1320" s="23" t="s">
        <v>5307</v>
      </c>
      <c r="J1320" s="39"/>
      <c r="K1320" t="str">
        <f>IF(H1320&gt;"","\\QNAP-TS-253A/"&amp;VLOOKUP(H1320,Plattenzuordnung!$A$2:$B$8,2,FALSE)&amp;"/"&amp;I1320,"")</f>
        <v>\\QNAP-TS-253A/USB_Video_B/Voll abgezockt.mp4</v>
      </c>
      <c r="L1320" s="26" t="str">
        <f t="shared" si="26"/>
        <v>LINK</v>
      </c>
      <c r="M1320" s="12" t="s">
        <v>4248</v>
      </c>
      <c r="N1320" s="12" t="s">
        <v>4249</v>
      </c>
    </row>
    <row r="1321" spans="1:14" x14ac:dyDescent="0.3">
      <c r="A1321" s="9" t="s">
        <v>2444</v>
      </c>
      <c r="B1321" s="6">
        <v>674</v>
      </c>
      <c r="C1321" t="s">
        <v>2445</v>
      </c>
      <c r="E1321" s="1" t="s">
        <v>9</v>
      </c>
      <c r="F1321" s="1" t="s">
        <v>41</v>
      </c>
      <c r="G1321" s="2" t="s">
        <v>782</v>
      </c>
      <c r="H1321" s="10" t="s">
        <v>344</v>
      </c>
      <c r="I1321" s="8" t="s">
        <v>5424</v>
      </c>
      <c r="J1321" s="10"/>
      <c r="K1321" t="str">
        <f>IF(H1321&gt;"","\\QNAP-TS-253A/"&amp;VLOOKUP(H1321,Plattenzuordnung!$A$2:$B$8,2,FALSE)&amp;"/"&amp;I1321,"")</f>
        <v>\\QNAP-TS-253A/USB_Video_C/Voll das Leben.mpg</v>
      </c>
      <c r="L1321" s="26" t="str">
        <f t="shared" si="26"/>
        <v>LINK</v>
      </c>
      <c r="M1321" s="12" t="s">
        <v>3997</v>
      </c>
      <c r="N1321" s="12" t="s">
        <v>3998</v>
      </c>
    </row>
    <row r="1322" spans="1:14" x14ac:dyDescent="0.3">
      <c r="A1322" t="s">
        <v>2446</v>
      </c>
      <c r="B1322" s="6">
        <v>273</v>
      </c>
      <c r="C1322" t="s">
        <v>6035</v>
      </c>
      <c r="D1322" s="1">
        <v>3</v>
      </c>
      <c r="E1322" s="1" t="s">
        <v>13</v>
      </c>
      <c r="F1322" s="1" t="s">
        <v>45</v>
      </c>
      <c r="G1322" s="2" t="s">
        <v>2447</v>
      </c>
      <c r="H1322" s="1" t="s">
        <v>2600</v>
      </c>
      <c r="I1322" s="5" t="s">
        <v>5552</v>
      </c>
      <c r="K1322" t="str">
        <f>IF(H1322&gt;"","\\QNAP-TS-253A/"&amp;VLOOKUP(H1322,Plattenzuordnung!$A$2:$B$8,2,FALSE)&amp;"/"&amp;I1322,"")</f>
        <v>\\QNAP-TS-253A/USB_Video_E/Vom Ende der Eiszeit.wmv</v>
      </c>
      <c r="L1322" s="26" t="str">
        <f t="shared" si="26"/>
        <v>LINK</v>
      </c>
      <c r="M1322" s="12" t="s">
        <v>3344</v>
      </c>
      <c r="N1322" s="12" t="s">
        <v>3345</v>
      </c>
    </row>
    <row r="1323" spans="1:14" x14ac:dyDescent="0.3">
      <c r="A1323" t="s">
        <v>2448</v>
      </c>
      <c r="B1323" s="6">
        <v>399</v>
      </c>
      <c r="C1323" t="s">
        <v>6036</v>
      </c>
      <c r="D1323" s="1">
        <v>3</v>
      </c>
      <c r="E1323" s="1" t="s">
        <v>31</v>
      </c>
      <c r="F1323" s="1" t="s">
        <v>41</v>
      </c>
      <c r="G1323" s="2" t="s">
        <v>1773</v>
      </c>
      <c r="H1323" s="1" t="s">
        <v>2600</v>
      </c>
      <c r="I1323" s="5" t="s">
        <v>5551</v>
      </c>
      <c r="K1323" t="str">
        <f>IF(H1323&gt;"","\\QNAP-TS-253A/"&amp;VLOOKUP(H1323,Plattenzuordnung!$A$2:$B$8,2,FALSE)&amp;"/"&amp;I1323,"")</f>
        <v>\\QNAP-TS-253A/USB_Video_E/Von Löwen und Lämmern.mpg</v>
      </c>
      <c r="L1323" s="26" t="str">
        <f t="shared" si="26"/>
        <v>LINK</v>
      </c>
      <c r="N1323" s="12" t="s">
        <v>3551</v>
      </c>
    </row>
    <row r="1324" spans="1:14" x14ac:dyDescent="0.3">
      <c r="A1324" t="s">
        <v>2449</v>
      </c>
      <c r="B1324" s="6">
        <v>1238</v>
      </c>
      <c r="C1324" t="s">
        <v>6030</v>
      </c>
      <c r="D1324" s="1">
        <v>1</v>
      </c>
      <c r="E1324" s="1" t="s">
        <v>9</v>
      </c>
      <c r="F1324" s="1" t="s">
        <v>45</v>
      </c>
      <c r="G1324" s="2">
        <v>43067</v>
      </c>
      <c r="H1324" s="10" t="s">
        <v>4951</v>
      </c>
      <c r="I1324" s="8" t="s">
        <v>5873</v>
      </c>
      <c r="J1324" s="10">
        <v>10</v>
      </c>
      <c r="K1324" t="str">
        <f>IF(H1324&gt;"","\\QNAP-TS-253A/"&amp;VLOOKUP(H1324,Plattenzuordnung!$A$2:$B$8,2,FALSE)&amp;"/"&amp;I1324,"")</f>
        <v>\\QNAP-TS-253A/USB_Video_F/Vorstadtweiber Staffel 01/</v>
      </c>
      <c r="L1324" s="26" t="str">
        <f t="shared" si="26"/>
        <v>LINK</v>
      </c>
      <c r="M1324" s="12" t="s">
        <v>4800</v>
      </c>
      <c r="N1324" s="12" t="s">
        <v>4801</v>
      </c>
    </row>
    <row r="1325" spans="1:14" x14ac:dyDescent="0.3">
      <c r="A1325" t="s">
        <v>2450</v>
      </c>
      <c r="B1325" s="6">
        <v>1238</v>
      </c>
      <c r="C1325" t="s">
        <v>6030</v>
      </c>
      <c r="D1325" s="1">
        <v>1</v>
      </c>
      <c r="E1325" s="1" t="s">
        <v>9</v>
      </c>
      <c r="F1325" s="1" t="s">
        <v>45</v>
      </c>
      <c r="G1325" s="2">
        <v>43067</v>
      </c>
      <c r="H1325" s="10" t="s">
        <v>4951</v>
      </c>
      <c r="I1325" s="8" t="s">
        <v>5874</v>
      </c>
      <c r="J1325" s="10">
        <v>10</v>
      </c>
      <c r="K1325" t="str">
        <f>IF(H1325&gt;"","\\QNAP-TS-253A/"&amp;VLOOKUP(H1325,Plattenzuordnung!$A$2:$B$8,2,FALSE)&amp;"/"&amp;I1325,"")</f>
        <v>\\QNAP-TS-253A/USB_Video_F/Vorstadtweiber Staffel 02/</v>
      </c>
      <c r="L1325" s="26" t="str">
        <f t="shared" si="26"/>
        <v>LINK</v>
      </c>
      <c r="M1325" s="12" t="s">
        <v>4800</v>
      </c>
      <c r="N1325" s="12" t="s">
        <v>4801</v>
      </c>
    </row>
    <row r="1326" spans="1:14" x14ac:dyDescent="0.3">
      <c r="A1326" t="s">
        <v>2587</v>
      </c>
      <c r="B1326" s="6">
        <v>1238</v>
      </c>
      <c r="C1326" t="s">
        <v>6030</v>
      </c>
      <c r="D1326" s="1">
        <v>1</v>
      </c>
      <c r="E1326" s="1" t="s">
        <v>9</v>
      </c>
      <c r="F1326" s="1" t="s">
        <v>45</v>
      </c>
      <c r="G1326" s="2">
        <v>43067</v>
      </c>
      <c r="H1326" s="10" t="s">
        <v>4951</v>
      </c>
      <c r="I1326" s="8" t="s">
        <v>5875</v>
      </c>
      <c r="J1326" s="10">
        <v>10</v>
      </c>
      <c r="K1326" t="str">
        <f>IF(H1326&gt;"","\\QNAP-TS-253A/"&amp;VLOOKUP(H1326,Plattenzuordnung!$A$2:$B$8,2,FALSE)&amp;"/"&amp;I1326,"")</f>
        <v>\\QNAP-TS-253A/USB_Video_F/Vorstadtweiber Staffel 03/</v>
      </c>
      <c r="L1326" s="26" t="str">
        <f t="shared" si="26"/>
        <v>LINK</v>
      </c>
      <c r="M1326" s="12" t="s">
        <v>4800</v>
      </c>
      <c r="N1326" s="12" t="s">
        <v>4801</v>
      </c>
    </row>
    <row r="1327" spans="1:14" x14ac:dyDescent="0.3">
      <c r="A1327" t="s">
        <v>2451</v>
      </c>
      <c r="B1327" s="6">
        <v>1047</v>
      </c>
      <c r="C1327" t="s">
        <v>2452</v>
      </c>
      <c r="E1327" s="1" t="s">
        <v>13</v>
      </c>
      <c r="F1327" s="1" t="s">
        <v>14</v>
      </c>
      <c r="G1327" s="2" t="s">
        <v>1949</v>
      </c>
      <c r="H1327" s="1" t="s">
        <v>354</v>
      </c>
      <c r="I1327" s="5" t="s">
        <v>2770</v>
      </c>
      <c r="K1327" t="str">
        <f>IF(H1327&gt;"","\\QNAP-TS-253A/"&amp;VLOOKUP(H1327,Plattenzuordnung!$A$2:$B$8,2,FALSE)&amp;"/"&amp;I1327,"")</f>
        <v>\\QNAP-TS-253A/USB_Video_B/Waiting for Forever.mp4</v>
      </c>
      <c r="L1327" s="26" t="str">
        <f t="shared" si="26"/>
        <v>LINK</v>
      </c>
      <c r="M1327" s="12" t="s">
        <v>4542</v>
      </c>
      <c r="N1327" s="12" t="s">
        <v>4543</v>
      </c>
    </row>
    <row r="1328" spans="1:14" x14ac:dyDescent="0.3">
      <c r="A1328" t="s">
        <v>2453</v>
      </c>
      <c r="B1328" s="6">
        <v>691</v>
      </c>
      <c r="C1328" t="s">
        <v>2821</v>
      </c>
      <c r="E1328" s="1" t="s">
        <v>13</v>
      </c>
      <c r="G1328" s="2" t="s">
        <v>1417</v>
      </c>
      <c r="H1328" s="1" t="s">
        <v>463</v>
      </c>
      <c r="K1328" t="e">
        <f>IF(H1328&gt;"","\\QNAP-TS-253A/"&amp;VLOOKUP(H1328,Plattenzuordnung!$A$2:$B$8,2,FALSE)&amp;"/"&amp;I1328,"")</f>
        <v>#N/A</v>
      </c>
      <c r="L1328" s="26" t="e">
        <f t="shared" si="26"/>
        <v>#N/A</v>
      </c>
      <c r="M1328" s="12" t="s">
        <v>3261</v>
      </c>
      <c r="N1328" s="12" t="s">
        <v>4021</v>
      </c>
    </row>
    <row r="1329" spans="1:14" x14ac:dyDescent="0.3">
      <c r="A1329" t="s">
        <v>2454</v>
      </c>
      <c r="B1329" s="6">
        <v>209</v>
      </c>
      <c r="C1329" t="s">
        <v>2700</v>
      </c>
      <c r="E1329" s="1" t="s">
        <v>13</v>
      </c>
      <c r="F1329" s="1" t="s">
        <v>41</v>
      </c>
      <c r="G1329" s="2" t="s">
        <v>63</v>
      </c>
      <c r="H1329" s="1" t="s">
        <v>2600</v>
      </c>
      <c r="I1329" s="5" t="s">
        <v>5550</v>
      </c>
      <c r="K1329" t="str">
        <f>IF(H1329&gt;"","\\QNAP-TS-253A/"&amp;VLOOKUP(H1329,Plattenzuordnung!$A$2:$B$8,2,FALSE)&amp;"/"&amp;I1329,"")</f>
        <v>\\QNAP-TS-253A/USB_Video_E/Walk the line.mpg</v>
      </c>
      <c r="L1329" s="26" t="str">
        <f t="shared" si="26"/>
        <v>LINK</v>
      </c>
      <c r="M1329" s="12" t="s">
        <v>3232</v>
      </c>
      <c r="N1329" s="12" t="s">
        <v>3233</v>
      </c>
    </row>
    <row r="1330" spans="1:14" x14ac:dyDescent="0.3">
      <c r="A1330" t="s">
        <v>2455</v>
      </c>
      <c r="B1330" s="6">
        <v>221</v>
      </c>
      <c r="C1330" t="s">
        <v>2456</v>
      </c>
      <c r="E1330" s="1" t="s">
        <v>31</v>
      </c>
      <c r="G1330" s="2" t="s">
        <v>2457</v>
      </c>
      <c r="K1330" t="str">
        <f>IF(H1330&gt;"","\\QNAP-TS-253A/"&amp;VLOOKUP(H1330,Plattenzuordnung!$A$2:$B$8,2,FALSE)&amp;"/"&amp;I1330,"")</f>
        <v/>
      </c>
      <c r="L1330" s="26" t="str">
        <f t="shared" si="26"/>
        <v/>
      </c>
      <c r="M1330" s="12" t="s">
        <v>3250</v>
      </c>
      <c r="N1330" s="12" t="s">
        <v>3251</v>
      </c>
    </row>
    <row r="1331" spans="1:14" x14ac:dyDescent="0.3">
      <c r="A1331" t="s">
        <v>2458</v>
      </c>
      <c r="B1331" s="6">
        <v>781</v>
      </c>
      <c r="C1331" t="s">
        <v>2459</v>
      </c>
      <c r="E1331" s="1" t="s">
        <v>31</v>
      </c>
      <c r="F1331" s="1" t="s">
        <v>14</v>
      </c>
      <c r="G1331" s="2" t="s">
        <v>2460</v>
      </c>
      <c r="H1331" s="1" t="s">
        <v>2578</v>
      </c>
      <c r="I1331" s="5" t="s">
        <v>5532</v>
      </c>
      <c r="K1331" t="str">
        <f>IF(H1331&gt;"","\\QNAP-TS-253A/"&amp;VLOOKUP(H1331,Plattenzuordnung!$A$2:$B$8,2,FALSE)&amp;"/"&amp;I1331,"")</f>
        <v>\\QNAP-TS-253A/USB_Video_D/Warnschuss - Ricochet.mp4</v>
      </c>
      <c r="L1331" s="26" t="str">
        <f t="shared" si="26"/>
        <v>LINK</v>
      </c>
      <c r="N1331" s="12" t="s">
        <v>4138</v>
      </c>
    </row>
    <row r="1332" spans="1:14" x14ac:dyDescent="0.3">
      <c r="A1332" t="s">
        <v>2461</v>
      </c>
      <c r="B1332" s="6">
        <v>879</v>
      </c>
      <c r="C1332" t="s">
        <v>2462</v>
      </c>
      <c r="E1332" s="1" t="s">
        <v>31</v>
      </c>
      <c r="F1332" s="1" t="s">
        <v>14</v>
      </c>
      <c r="G1332" s="2" t="s">
        <v>1275</v>
      </c>
      <c r="H1332" s="1" t="s">
        <v>354</v>
      </c>
      <c r="I1332" s="5" t="s">
        <v>5308</v>
      </c>
      <c r="K1332" t="str">
        <f>IF(H1332&gt;"","\\QNAP-TS-253A/"&amp;VLOOKUP(H1332,Plattenzuordnung!$A$2:$B$8,2,FALSE)&amp;"/"&amp;I1332,"")</f>
        <v>\\QNAP-TS-253A/USB_Video_B/Warrior.mp4</v>
      </c>
      <c r="L1332" s="26" t="str">
        <f t="shared" si="26"/>
        <v>LINK</v>
      </c>
      <c r="M1332" s="12" t="s">
        <v>4296</v>
      </c>
      <c r="N1332" s="12" t="s">
        <v>4297</v>
      </c>
    </row>
    <row r="1333" spans="1:14" x14ac:dyDescent="0.3">
      <c r="A1333" t="s">
        <v>2463</v>
      </c>
      <c r="B1333" s="6">
        <v>654</v>
      </c>
      <c r="C1333" t="s">
        <v>2464</v>
      </c>
      <c r="E1333" s="1" t="s">
        <v>13</v>
      </c>
      <c r="G1333" s="2" t="s">
        <v>2465</v>
      </c>
      <c r="K1333" t="str">
        <f>IF(H1333&gt;"","\\QNAP-TS-253A/"&amp;VLOOKUP(H1333,Plattenzuordnung!$A$2:$B$8,2,FALSE)&amp;"/"&amp;I1333,"")</f>
        <v/>
      </c>
      <c r="L1333" s="26" t="str">
        <f t="shared" si="26"/>
        <v/>
      </c>
      <c r="M1333" s="12" t="s">
        <v>3962</v>
      </c>
      <c r="N1333" s="12" t="s">
        <v>3963</v>
      </c>
    </row>
    <row r="1334" spans="1:14" x14ac:dyDescent="0.3">
      <c r="A1334" t="s">
        <v>2466</v>
      </c>
      <c r="B1334" s="6">
        <v>873</v>
      </c>
      <c r="C1334" t="s">
        <v>2467</v>
      </c>
      <c r="E1334" s="1" t="s">
        <v>918</v>
      </c>
      <c r="F1334" s="1" t="s">
        <v>14</v>
      </c>
      <c r="G1334" s="2" t="s">
        <v>1393</v>
      </c>
      <c r="H1334" s="1" t="s">
        <v>354</v>
      </c>
      <c r="I1334" s="5" t="s">
        <v>5309</v>
      </c>
      <c r="K1334" t="str">
        <f>IF(H1334&gt;"","\\QNAP-TS-253A/"&amp;VLOOKUP(H1334,Plattenzuordnung!$A$2:$B$8,2,FALSE)&amp;"/"&amp;I1334,"")</f>
        <v>\\QNAP-TS-253A/USB_Video_B/Way of the West.mp4</v>
      </c>
      <c r="L1334" s="26" t="str">
        <f t="shared" si="26"/>
        <v>LINK</v>
      </c>
      <c r="M1334" s="12" t="s">
        <v>4284</v>
      </c>
      <c r="N1334" s="12" t="s">
        <v>4285</v>
      </c>
    </row>
    <row r="1335" spans="1:14" x14ac:dyDescent="0.3">
      <c r="A1335" t="s">
        <v>2468</v>
      </c>
      <c r="B1335" s="6">
        <v>507</v>
      </c>
      <c r="C1335" t="s">
        <v>2469</v>
      </c>
      <c r="E1335" s="1" t="s">
        <v>31</v>
      </c>
      <c r="G1335" s="2" t="s">
        <v>216</v>
      </c>
      <c r="K1335" t="str">
        <f>IF(H1335&gt;"","\\QNAP-TS-253A/"&amp;VLOOKUP(H1335,Plattenzuordnung!$A$2:$B$8,2,FALSE)&amp;"/"&amp;I1335,"")</f>
        <v/>
      </c>
      <c r="L1335" s="26" t="str">
        <f t="shared" si="26"/>
        <v/>
      </c>
      <c r="M1335" s="12" t="s">
        <v>3727</v>
      </c>
      <c r="N1335" s="12" t="s">
        <v>3728</v>
      </c>
    </row>
    <row r="1336" spans="1:14" x14ac:dyDescent="0.3">
      <c r="A1336" t="s">
        <v>2470</v>
      </c>
      <c r="B1336" s="6">
        <v>899</v>
      </c>
      <c r="C1336" t="s">
        <v>2471</v>
      </c>
      <c r="E1336" s="1" t="s">
        <v>168</v>
      </c>
      <c r="F1336" s="1" t="s">
        <v>14</v>
      </c>
      <c r="G1336" s="2" t="s">
        <v>2472</v>
      </c>
      <c r="H1336" s="1" t="s">
        <v>354</v>
      </c>
      <c r="I1336" s="5" t="s">
        <v>5310</v>
      </c>
      <c r="K1336" t="str">
        <f>IF(H1336&gt;"","\\QNAP-TS-253A/"&amp;VLOOKUP(H1336,Plattenzuordnung!$A$2:$B$8,2,FALSE)&amp;"/"&amp;I1336,"")</f>
        <v>\\QNAP-TS-253A/USB_Video_B/We steal secrets.mp4</v>
      </c>
      <c r="L1336" s="26" t="str">
        <f t="shared" si="26"/>
        <v>LINK</v>
      </c>
      <c r="M1336" s="12" t="s">
        <v>4326</v>
      </c>
      <c r="N1336" s="12" t="s">
        <v>4327</v>
      </c>
    </row>
    <row r="1337" spans="1:14" x14ac:dyDescent="0.3">
      <c r="A1337" t="s">
        <v>2473</v>
      </c>
      <c r="B1337" s="6">
        <v>210</v>
      </c>
      <c r="C1337" t="s">
        <v>2474</v>
      </c>
      <c r="E1337" s="1" t="s">
        <v>31</v>
      </c>
      <c r="G1337" s="2" t="s">
        <v>124</v>
      </c>
      <c r="K1337" t="str">
        <f>IF(H1337&gt;"","\\QNAP-TS-253A/"&amp;VLOOKUP(H1337,Plattenzuordnung!$A$2:$B$8,2,FALSE)&amp;"/"&amp;I1337,"")</f>
        <v/>
      </c>
      <c r="L1337" s="26" t="str">
        <f t="shared" si="26"/>
        <v/>
      </c>
      <c r="M1337" s="12" t="s">
        <v>3234</v>
      </c>
      <c r="N1337" s="12" t="s">
        <v>3235</v>
      </c>
    </row>
    <row r="1338" spans="1:14" x14ac:dyDescent="0.3">
      <c r="A1338" t="s">
        <v>2475</v>
      </c>
      <c r="B1338" s="6">
        <v>211</v>
      </c>
      <c r="C1338" t="s">
        <v>2476</v>
      </c>
      <c r="E1338" s="1" t="s">
        <v>13</v>
      </c>
      <c r="G1338" s="2" t="s">
        <v>2477</v>
      </c>
      <c r="K1338" t="str">
        <f>IF(H1338&gt;"","\\QNAP-TS-253A/"&amp;VLOOKUP(H1338,Plattenzuordnung!$A$2:$B$8,2,FALSE)&amp;"/"&amp;I1338,"")</f>
        <v/>
      </c>
      <c r="L1338" s="26" t="str">
        <f t="shared" si="26"/>
        <v/>
      </c>
      <c r="M1338" s="12" t="s">
        <v>3236</v>
      </c>
      <c r="N1338" s="12" t="s">
        <v>3237</v>
      </c>
    </row>
    <row r="1339" spans="1:14" x14ac:dyDescent="0.3">
      <c r="A1339" t="s">
        <v>2478</v>
      </c>
      <c r="B1339" s="6">
        <v>212</v>
      </c>
      <c r="C1339" t="s">
        <v>2822</v>
      </c>
      <c r="E1339" s="1" t="s">
        <v>9</v>
      </c>
      <c r="F1339" s="1" t="s">
        <v>41</v>
      </c>
      <c r="G1339" s="2" t="s">
        <v>518</v>
      </c>
      <c r="H1339" s="1" t="s">
        <v>2600</v>
      </c>
      <c r="I1339" s="5" t="s">
        <v>5549</v>
      </c>
      <c r="K1339" t="str">
        <f>IF(H1339&gt;"","\\QNAP-TS-253A/"&amp;VLOOKUP(H1339,Plattenzuordnung!$A$2:$B$8,2,FALSE)&amp;"/"&amp;I1339,"")</f>
        <v>\\QNAP-TS-253A/USB_Video_E/Weil es dich gibt.mpg</v>
      </c>
      <c r="L1339" s="26" t="str">
        <f t="shared" si="26"/>
        <v>LINK</v>
      </c>
      <c r="M1339" s="12" t="s">
        <v>3238</v>
      </c>
      <c r="N1339" s="12" t="s">
        <v>3239</v>
      </c>
    </row>
    <row r="1340" spans="1:14" x14ac:dyDescent="0.3">
      <c r="A1340" s="9" t="s">
        <v>2479</v>
      </c>
      <c r="B1340" s="6">
        <v>528</v>
      </c>
      <c r="C1340" s="9" t="s">
        <v>6036</v>
      </c>
      <c r="D1340" s="10">
        <v>2</v>
      </c>
      <c r="E1340" s="1" t="s">
        <v>13</v>
      </c>
      <c r="F1340" s="10" t="s">
        <v>45</v>
      </c>
      <c r="G1340" s="2">
        <v>40820</v>
      </c>
      <c r="H1340" s="10" t="s">
        <v>344</v>
      </c>
      <c r="I1340" s="8" t="s">
        <v>5425</v>
      </c>
      <c r="J1340" s="10"/>
      <c r="K1340" t="str">
        <f>IF(H1340&gt;"","\\QNAP-TS-253A/"&amp;VLOOKUP(H1340,Plattenzuordnung!$A$2:$B$8,2,FALSE)&amp;"/"&amp;I1340,"")</f>
        <v>\\QNAP-TS-253A/USB_Video_C/Weine nicht, Germaine.mpg</v>
      </c>
      <c r="L1340" s="26" t="str">
        <f t="shared" si="26"/>
        <v>LINK</v>
      </c>
      <c r="M1340" s="12" t="s">
        <v>3766</v>
      </c>
      <c r="N1340" s="12" t="s">
        <v>3767</v>
      </c>
    </row>
    <row r="1341" spans="1:14" x14ac:dyDescent="0.3">
      <c r="A1341" t="s">
        <v>4832</v>
      </c>
      <c r="B1341" s="6">
        <v>1276</v>
      </c>
      <c r="C1341" t="s">
        <v>2606</v>
      </c>
      <c r="D1341" s="1">
        <v>3</v>
      </c>
      <c r="E1341" s="1" t="s">
        <v>168</v>
      </c>
      <c r="F1341" s="1" t="s">
        <v>14</v>
      </c>
      <c r="G1341" s="2">
        <v>43303</v>
      </c>
      <c r="H1341" s="10" t="s">
        <v>344</v>
      </c>
      <c r="I1341" t="s">
        <v>5794</v>
      </c>
      <c r="K1341" t="str">
        <f>IF(H1341&gt;"","\\QNAP-TS-253A/"&amp;VLOOKUP(H1341,Plattenzuordnung!$A$2:$B$8,2,FALSE)&amp;"/"&amp;I1341,"")</f>
        <v>\\QNAP-TS-253A/USB_Video_C/weit Die Geschichte von einem Weg um die Welt.mp4</v>
      </c>
      <c r="L1341" s="26" t="str">
        <f t="shared" si="26"/>
        <v>LINK</v>
      </c>
      <c r="M1341" s="12" t="s">
        <v>4833</v>
      </c>
      <c r="N1341" s="12" t="s">
        <v>4833</v>
      </c>
    </row>
    <row r="1342" spans="1:14" x14ac:dyDescent="0.3">
      <c r="A1342" t="s">
        <v>2480</v>
      </c>
      <c r="B1342" s="6">
        <v>327</v>
      </c>
      <c r="C1342" t="s">
        <v>6036</v>
      </c>
      <c r="D1342" s="1">
        <v>3</v>
      </c>
      <c r="E1342" s="1" t="s">
        <v>13</v>
      </c>
      <c r="F1342" s="1" t="s">
        <v>41</v>
      </c>
      <c r="G1342" s="2" t="s">
        <v>200</v>
      </c>
      <c r="H1342" s="1" t="s">
        <v>2600</v>
      </c>
      <c r="I1342" s="5" t="s">
        <v>5548</v>
      </c>
      <c r="K1342" t="str">
        <f>IF(H1342&gt;"","\\QNAP-TS-253A/"&amp;VLOOKUP(H1342,Plattenzuordnung!$A$2:$B$8,2,FALSE)&amp;"/"&amp;I1342,"")</f>
        <v>\\QNAP-TS-253A/USB_Video_E/Wenn der Postmann zweimal klingelt.mpg</v>
      </c>
      <c r="L1342" s="26" t="str">
        <f t="shared" si="26"/>
        <v>LINK</v>
      </c>
      <c r="M1342" s="12" t="s">
        <v>3434</v>
      </c>
      <c r="N1342" s="12" t="s">
        <v>3435</v>
      </c>
    </row>
    <row r="1343" spans="1:14" x14ac:dyDescent="0.3">
      <c r="A1343" t="s">
        <v>2481</v>
      </c>
      <c r="B1343" s="6">
        <v>1090</v>
      </c>
      <c r="C1343" t="s">
        <v>2482</v>
      </c>
      <c r="E1343" s="1" t="s">
        <v>13</v>
      </c>
      <c r="F1343" s="1" t="s">
        <v>14</v>
      </c>
      <c r="G1343" s="2" t="s">
        <v>2483</v>
      </c>
      <c r="H1343" s="10" t="s">
        <v>344</v>
      </c>
      <c r="I1343" s="5" t="s">
        <v>2692</v>
      </c>
      <c r="K1343" t="str">
        <f>IF(H1343&gt;"","\\QNAP-TS-253A/"&amp;VLOOKUP(H1343,Plattenzuordnung!$A$2:$B$8,2,FALSE)&amp;"/"&amp;I1343,"")</f>
        <v>\\QNAP-TS-253A/USB_Video_C/Wenn ich bleibe.mp4</v>
      </c>
      <c r="L1343" s="26" t="str">
        <f t="shared" si="26"/>
        <v>LINK</v>
      </c>
      <c r="M1343" s="12" t="s">
        <v>4606</v>
      </c>
      <c r="N1343" s="12" t="s">
        <v>4607</v>
      </c>
    </row>
    <row r="1344" spans="1:14" x14ac:dyDescent="0.3">
      <c r="A1344" t="s">
        <v>2484</v>
      </c>
      <c r="B1344" s="6">
        <v>213</v>
      </c>
      <c r="C1344" t="s">
        <v>2823</v>
      </c>
      <c r="E1344" s="1" t="s">
        <v>13</v>
      </c>
      <c r="F1344" s="1" t="s">
        <v>41</v>
      </c>
      <c r="G1344" s="2" t="s">
        <v>63</v>
      </c>
      <c r="H1344" s="1" t="s">
        <v>2600</v>
      </c>
      <c r="I1344" s="5" t="s">
        <v>5547</v>
      </c>
      <c r="K1344" t="str">
        <f>IF(H1344&gt;"","\\QNAP-TS-253A/"&amp;VLOOKUP(H1344,Plattenzuordnung!$A$2:$B$8,2,FALSE)&amp;"/"&amp;I1344,"")</f>
        <v>\\QNAP-TS-253A/USB_Video_E/Wenn Träume fliegen lernen.mpg</v>
      </c>
      <c r="L1344" s="26" t="str">
        <f t="shared" si="26"/>
        <v>LINK</v>
      </c>
      <c r="M1344" s="12" t="s">
        <v>3137</v>
      </c>
      <c r="N1344" s="12" t="s">
        <v>3240</v>
      </c>
    </row>
    <row r="1345" spans="1:14" x14ac:dyDescent="0.3">
      <c r="A1345" t="s">
        <v>2485</v>
      </c>
      <c r="B1345" s="6">
        <v>607</v>
      </c>
      <c r="C1345" t="s">
        <v>2486</v>
      </c>
      <c r="E1345" s="1" t="s">
        <v>53</v>
      </c>
      <c r="F1345" s="1" t="s">
        <v>14</v>
      </c>
      <c r="G1345" s="2" t="s">
        <v>2487</v>
      </c>
      <c r="H1345" s="1" t="s">
        <v>2578</v>
      </c>
      <c r="I1345" s="5" t="s">
        <v>5496</v>
      </c>
      <c r="K1345" t="str">
        <f>IF(H1345&gt;"","\\QNAP-TS-253A/"&amp;VLOOKUP(H1345,Plattenzuordnung!$A$2:$B$8,2,FALSE)&amp;"/"&amp;I1345,"")</f>
        <v>\\QNAP-TS-253A/USB_Video_D/Wer ist Hanna.mpg</v>
      </c>
      <c r="L1345" s="26" t="str">
        <f t="shared" si="26"/>
        <v>LINK</v>
      </c>
      <c r="M1345" s="12" t="s">
        <v>3529</v>
      </c>
      <c r="N1345" s="12" t="s">
        <v>3890</v>
      </c>
    </row>
    <row r="1346" spans="1:14" x14ac:dyDescent="0.3">
      <c r="A1346" t="s">
        <v>2488</v>
      </c>
      <c r="B1346" s="6">
        <v>1049</v>
      </c>
      <c r="C1346" t="s">
        <v>2489</v>
      </c>
      <c r="E1346" s="1" t="s">
        <v>13</v>
      </c>
      <c r="F1346" s="1" t="s">
        <v>14</v>
      </c>
      <c r="G1346" s="2" t="s">
        <v>1585</v>
      </c>
      <c r="H1346" s="1" t="s">
        <v>354</v>
      </c>
      <c r="I1346" s="5" t="s">
        <v>2771</v>
      </c>
      <c r="K1346" t="str">
        <f>IF(H1346&gt;"","\\QNAP-TS-253A/"&amp;VLOOKUP(H1346,Plattenzuordnung!$A$2:$B$8,2,FALSE)&amp;"/"&amp;I1346,"")</f>
        <v>\\QNAP-TS-253A/USB_Video_B/Westen.mp4</v>
      </c>
      <c r="L1346" s="26" t="str">
        <f t="shared" si="26"/>
        <v>LINK</v>
      </c>
      <c r="M1346" s="12" t="s">
        <v>2882</v>
      </c>
      <c r="N1346" s="12" t="s">
        <v>4545</v>
      </c>
    </row>
    <row r="1347" spans="1:14" x14ac:dyDescent="0.3">
      <c r="A1347" t="s">
        <v>2490</v>
      </c>
      <c r="B1347" s="6">
        <v>1006</v>
      </c>
      <c r="C1347" t="s">
        <v>2491</v>
      </c>
      <c r="E1347" s="1" t="s">
        <v>53</v>
      </c>
      <c r="F1347" s="1" t="s">
        <v>14</v>
      </c>
      <c r="G1347" s="2" t="s">
        <v>2492</v>
      </c>
      <c r="H1347" s="1" t="s">
        <v>354</v>
      </c>
      <c r="I1347" s="5" t="s">
        <v>2772</v>
      </c>
      <c r="K1347" t="str">
        <f>IF(H1347&gt;"","\\QNAP-TS-253A/"&amp;VLOOKUP(H1347,Plattenzuordnung!$A$2:$B$8,2,FALSE)&amp;"/"&amp;I1347,"")</f>
        <v>\\QNAP-TS-253A/USB_Video_B/Wetherby - Die Gewalt vergessener Täume.mp4</v>
      </c>
      <c r="L1347" s="26" t="str">
        <f t="shared" si="26"/>
        <v>LINK</v>
      </c>
      <c r="M1347" s="12" t="s">
        <v>4490</v>
      </c>
      <c r="N1347" s="12" t="s">
        <v>4491</v>
      </c>
    </row>
    <row r="1348" spans="1:14" x14ac:dyDescent="0.3">
      <c r="A1348" t="s">
        <v>2493</v>
      </c>
      <c r="B1348" s="6">
        <v>1135</v>
      </c>
      <c r="C1348" t="s">
        <v>2494</v>
      </c>
      <c r="E1348" s="1" t="s">
        <v>13</v>
      </c>
      <c r="F1348" s="1" t="s">
        <v>14</v>
      </c>
      <c r="G1348" s="2" t="s">
        <v>561</v>
      </c>
      <c r="H1348" s="10" t="s">
        <v>344</v>
      </c>
      <c r="I1348" s="5" t="s">
        <v>2693</v>
      </c>
      <c r="K1348" t="str">
        <f>IF(H1348&gt;"","\\QNAP-TS-253A/"&amp;VLOOKUP(H1348,Plattenzuordnung!$A$2:$B$8,2,FALSE)&amp;"/"&amp;I1348,"")</f>
        <v>\\QNAP-TS-253A/USB_Video_C/Whale Rider.mp4</v>
      </c>
      <c r="L1348" s="26" t="str">
        <f t="shared" si="26"/>
        <v>LINK</v>
      </c>
      <c r="M1348" s="12" t="s">
        <v>4672</v>
      </c>
      <c r="N1348" s="12" t="s">
        <v>4673</v>
      </c>
    </row>
    <row r="1349" spans="1:14" x14ac:dyDescent="0.3">
      <c r="A1349" t="s">
        <v>2495</v>
      </c>
      <c r="B1349" s="6">
        <v>617</v>
      </c>
      <c r="C1349" t="s">
        <v>2496</v>
      </c>
      <c r="E1349" s="1" t="s">
        <v>9</v>
      </c>
      <c r="F1349" s="1" t="s">
        <v>14</v>
      </c>
      <c r="G1349" s="2" t="s">
        <v>2497</v>
      </c>
      <c r="H1349" s="1" t="s">
        <v>2578</v>
      </c>
      <c r="I1349" s="5" t="s">
        <v>5533</v>
      </c>
      <c r="K1349" t="str">
        <f>IF(H1349&gt;"","\\QNAP-TS-253A/"&amp;VLOOKUP(H1349,Plattenzuordnung!$A$2:$B$8,2,FALSE)&amp;"/"&amp;I1349,"")</f>
        <v>\\QNAP-TS-253A/USB_Video_D/What a Man.mpg</v>
      </c>
      <c r="L1349" s="26" t="str">
        <f t="shared" si="26"/>
        <v>LINK</v>
      </c>
      <c r="M1349" s="12" t="s">
        <v>3903</v>
      </c>
      <c r="N1349" s="12" t="s">
        <v>3904</v>
      </c>
    </row>
    <row r="1350" spans="1:14" x14ac:dyDescent="0.3">
      <c r="A1350" t="s">
        <v>2498</v>
      </c>
      <c r="B1350" s="6">
        <v>215</v>
      </c>
      <c r="C1350" t="s">
        <v>2499</v>
      </c>
      <c r="E1350" s="1" t="s">
        <v>53</v>
      </c>
      <c r="G1350" s="2" t="s">
        <v>63</v>
      </c>
      <c r="K1350" t="str">
        <f>IF(H1350&gt;"","\\QNAP-TS-253A/"&amp;VLOOKUP(H1350,Plattenzuordnung!$A$2:$B$8,2,FALSE)&amp;"/"&amp;I1350,"")</f>
        <v/>
      </c>
      <c r="L1350" s="26" t="str">
        <f t="shared" si="26"/>
        <v/>
      </c>
      <c r="M1350" s="12" t="s">
        <v>3241</v>
      </c>
      <c r="N1350" s="12" t="s">
        <v>3242</v>
      </c>
    </row>
    <row r="1351" spans="1:14" x14ac:dyDescent="0.3">
      <c r="A1351" t="s">
        <v>2500</v>
      </c>
      <c r="B1351" s="6">
        <v>913</v>
      </c>
      <c r="C1351" t="s">
        <v>2501</v>
      </c>
      <c r="E1351" s="1" t="s">
        <v>31</v>
      </c>
      <c r="F1351" s="1" t="s">
        <v>14</v>
      </c>
      <c r="G1351" s="2" t="s">
        <v>2502</v>
      </c>
      <c r="H1351" s="1" t="s">
        <v>354</v>
      </c>
      <c r="I1351" s="5" t="s">
        <v>5311</v>
      </c>
      <c r="K1351" t="str">
        <f>IF(H1351&gt;"","\\QNAP-TS-253A/"&amp;VLOOKUP(H1351,Plattenzuordnung!$A$2:$B$8,2,FALSE)&amp;"/"&amp;I1351,"")</f>
        <v>\\QNAP-TS-253A/USB_Video_B/White House Down.mp4</v>
      </c>
      <c r="L1351" s="26" t="str">
        <f t="shared" si="26"/>
        <v>LINK</v>
      </c>
      <c r="M1351" s="12" t="s">
        <v>3365</v>
      </c>
      <c r="N1351" s="12" t="s">
        <v>4350</v>
      </c>
    </row>
    <row r="1352" spans="1:14" x14ac:dyDescent="0.3">
      <c r="A1352" t="s">
        <v>2503</v>
      </c>
      <c r="B1352" s="6">
        <v>1155</v>
      </c>
      <c r="C1352" t="s">
        <v>2504</v>
      </c>
      <c r="E1352" s="1" t="s">
        <v>53</v>
      </c>
      <c r="F1352" s="1" t="s">
        <v>14</v>
      </c>
      <c r="G1352" s="2" t="s">
        <v>2505</v>
      </c>
      <c r="H1352" s="10" t="s">
        <v>344</v>
      </c>
      <c r="I1352" s="5" t="s">
        <v>2694</v>
      </c>
      <c r="K1352" t="str">
        <f>IF(H1352&gt;"","\\QNAP-TS-253A/"&amp;VLOOKUP(H1352,Plattenzuordnung!$A$2:$B$8,2,FALSE)&amp;"/"&amp;I1352,"")</f>
        <v>\\QNAP-TS-253A/USB_Video_C/Who Am I - Kein System ist sicher.mp4</v>
      </c>
      <c r="L1352" s="26" t="str">
        <f t="shared" si="26"/>
        <v>LINK</v>
      </c>
      <c r="M1352" s="12" t="s">
        <v>4699</v>
      </c>
      <c r="N1352" s="12" t="s">
        <v>4700</v>
      </c>
    </row>
    <row r="1353" spans="1:14" x14ac:dyDescent="0.3">
      <c r="A1353" t="s">
        <v>2506</v>
      </c>
      <c r="B1353" s="6">
        <v>680</v>
      </c>
      <c r="C1353" t="s">
        <v>2507</v>
      </c>
      <c r="E1353" s="1" t="s">
        <v>9</v>
      </c>
      <c r="F1353" s="1" t="s">
        <v>14</v>
      </c>
      <c r="G1353" s="2" t="s">
        <v>2508</v>
      </c>
      <c r="H1353" s="1" t="s">
        <v>2578</v>
      </c>
      <c r="I1353" s="5" t="s">
        <v>5497</v>
      </c>
      <c r="K1353" t="str">
        <f>IF(H1353&gt;"","\\QNAP-TS-253A/"&amp;VLOOKUP(H1353,Plattenzuordnung!$A$2:$B$8,2,FALSE)&amp;"/"&amp;I1353,"")</f>
        <v>\\QNAP-TS-253A/USB_Video_D/Who Killed Marilyn.mp4</v>
      </c>
      <c r="L1353" s="26" t="str">
        <f t="shared" si="26"/>
        <v>LINK</v>
      </c>
      <c r="M1353" s="12" t="s">
        <v>4006</v>
      </c>
      <c r="N1353" s="12" t="s">
        <v>4007</v>
      </c>
    </row>
    <row r="1354" spans="1:14" x14ac:dyDescent="0.3">
      <c r="A1354" t="s">
        <v>2509</v>
      </c>
      <c r="B1354" s="6">
        <v>780</v>
      </c>
      <c r="C1354" t="s">
        <v>2510</v>
      </c>
      <c r="E1354" s="1" t="s">
        <v>31</v>
      </c>
      <c r="F1354" s="1" t="s">
        <v>14</v>
      </c>
      <c r="G1354" s="2" t="s">
        <v>2460</v>
      </c>
      <c r="H1354" s="1" t="s">
        <v>2578</v>
      </c>
      <c r="I1354" s="5" t="s">
        <v>5534</v>
      </c>
      <c r="K1354" t="str">
        <f>IF(H1354&gt;"","\\QNAP-TS-253A/"&amp;VLOOKUP(H1354,Plattenzuordnung!$A$2:$B$8,2,FALSE)&amp;"/"&amp;I1354,"")</f>
        <v>\\QNAP-TS-253A/USB_Video_D/Whole Lotta Sole.mp4</v>
      </c>
      <c r="L1354" s="26" t="str">
        <f t="shared" si="26"/>
        <v>LINK</v>
      </c>
      <c r="M1354" s="12" t="s">
        <v>4136</v>
      </c>
      <c r="N1354" s="12" t="s">
        <v>4137</v>
      </c>
    </row>
    <row r="1355" spans="1:14" x14ac:dyDescent="0.3">
      <c r="A1355" s="9" t="s">
        <v>2511</v>
      </c>
      <c r="B1355" s="6">
        <v>479</v>
      </c>
      <c r="C1355" t="s">
        <v>2512</v>
      </c>
      <c r="E1355" s="1" t="s">
        <v>13</v>
      </c>
      <c r="F1355" s="1" t="s">
        <v>14</v>
      </c>
      <c r="G1355" s="2" t="s">
        <v>159</v>
      </c>
      <c r="H1355" s="10" t="s">
        <v>344</v>
      </c>
      <c r="I1355" s="8" t="s">
        <v>5426</v>
      </c>
      <c r="J1355" s="10"/>
      <c r="K1355" t="str">
        <f>IF(H1355&gt;"","\\QNAP-TS-253A/"&amp;VLOOKUP(H1355,Plattenzuordnung!$A$2:$B$8,2,FALSE)&amp;"/"&amp;I1355,"")</f>
        <v>\\QNAP-TS-253A/USB_Video_C/Wie ein einziger Tag.mpg</v>
      </c>
      <c r="L1355" s="26" t="str">
        <f t="shared" si="26"/>
        <v>LINK</v>
      </c>
      <c r="M1355" s="12" t="s">
        <v>2929</v>
      </c>
      <c r="N1355" s="12" t="s">
        <v>3683</v>
      </c>
    </row>
    <row r="1356" spans="1:14" x14ac:dyDescent="0.3">
      <c r="A1356" t="s">
        <v>2513</v>
      </c>
      <c r="B1356" s="6">
        <v>216</v>
      </c>
      <c r="C1356" t="s">
        <v>2700</v>
      </c>
      <c r="E1356" s="1" t="s">
        <v>13</v>
      </c>
      <c r="F1356" s="1" t="s">
        <v>41</v>
      </c>
      <c r="G1356" s="2" t="s">
        <v>689</v>
      </c>
      <c r="H1356" s="1" t="s">
        <v>2600</v>
      </c>
      <c r="I1356" s="5" t="s">
        <v>5546</v>
      </c>
      <c r="K1356" t="str">
        <f>IF(H1356&gt;"","\\QNAP-TS-253A/"&amp;VLOOKUP(H1356,Plattenzuordnung!$A$2:$B$8,2,FALSE)&amp;"/"&amp;I1356,"")</f>
        <v>\\QNAP-TS-253A/USB_Video_E/Wie im Himmel.mpg</v>
      </c>
      <c r="L1356" s="26" t="str">
        <f t="shared" si="26"/>
        <v>LINK</v>
      </c>
      <c r="M1356" s="12" t="s">
        <v>3243</v>
      </c>
      <c r="N1356" s="12" t="s">
        <v>3244</v>
      </c>
    </row>
    <row r="1357" spans="1:14" x14ac:dyDescent="0.3">
      <c r="A1357" t="s">
        <v>2514</v>
      </c>
      <c r="B1357" s="6">
        <v>629</v>
      </c>
      <c r="C1357" t="s">
        <v>2515</v>
      </c>
      <c r="E1357" s="1" t="s">
        <v>31</v>
      </c>
      <c r="F1357" s="10" t="s">
        <v>14</v>
      </c>
      <c r="G1357" s="2" t="s">
        <v>2516</v>
      </c>
      <c r="H1357" s="1" t="s">
        <v>2578</v>
      </c>
      <c r="I1357" s="5" t="s">
        <v>5535</v>
      </c>
      <c r="K1357" t="str">
        <f>IF(H1357&gt;"","\\QNAP-TS-253A/"&amp;VLOOKUP(H1357,Plattenzuordnung!$A$2:$B$8,2,FALSE)&amp;"/"&amp;I1357,"")</f>
        <v>\\QNAP-TS-253A/USB_Video_D/Wieder ein Mord im Weißen Haus.mpg</v>
      </c>
      <c r="L1357" s="26" t="str">
        <f t="shared" si="26"/>
        <v>LINK</v>
      </c>
      <c r="M1357" s="12" t="s">
        <v>3918</v>
      </c>
      <c r="N1357" s="12" t="s">
        <v>3919</v>
      </c>
    </row>
    <row r="1358" spans="1:14" x14ac:dyDescent="0.3">
      <c r="A1358" t="s">
        <v>2517</v>
      </c>
      <c r="B1358" s="6">
        <v>217</v>
      </c>
      <c r="C1358" t="s">
        <v>511</v>
      </c>
      <c r="E1358" s="1" t="s">
        <v>168</v>
      </c>
      <c r="G1358" s="2" t="s">
        <v>124</v>
      </c>
      <c r="K1358" t="str">
        <f>IF(H1358&gt;"","\\QNAP-TS-253A/"&amp;VLOOKUP(H1358,Plattenzuordnung!$A$2:$B$8,2,FALSE)&amp;"/"&amp;I1358,"")</f>
        <v/>
      </c>
      <c r="L1358" s="26" t="str">
        <f t="shared" si="26"/>
        <v/>
      </c>
    </row>
    <row r="1359" spans="1:14" x14ac:dyDescent="0.3">
      <c r="A1359" t="s">
        <v>2518</v>
      </c>
      <c r="B1359" s="6">
        <v>616</v>
      </c>
      <c r="C1359" t="s">
        <v>2519</v>
      </c>
      <c r="E1359" s="1" t="s">
        <v>168</v>
      </c>
      <c r="F1359" s="1" t="s">
        <v>14</v>
      </c>
      <c r="G1359" s="2" t="s">
        <v>2520</v>
      </c>
      <c r="H1359" s="1" t="s">
        <v>4951</v>
      </c>
      <c r="I1359" s="8" t="s">
        <v>5876</v>
      </c>
      <c r="J1359" s="10">
        <v>2</v>
      </c>
      <c r="K1359" t="str">
        <f>IF(H1359&gt;"","\\QNAP-TS-253A/"&amp;VLOOKUP(H1359,Plattenzuordnung!$A$2:$B$8,2,FALSE)&amp;"/"&amp;I1359,"")</f>
        <v>\\QNAP-TS-253A/USB_Video_F/Wildes Japan/</v>
      </c>
      <c r="L1359" s="26" t="str">
        <f t="shared" si="26"/>
        <v>LINK</v>
      </c>
      <c r="M1359" s="12" t="s">
        <v>3902</v>
      </c>
    </row>
    <row r="1360" spans="1:14" x14ac:dyDescent="0.3">
      <c r="A1360" t="s">
        <v>2521</v>
      </c>
      <c r="B1360" s="6">
        <v>1091</v>
      </c>
      <c r="C1360" t="s">
        <v>2522</v>
      </c>
      <c r="E1360" s="1" t="s">
        <v>918</v>
      </c>
      <c r="G1360" s="2" t="s">
        <v>2483</v>
      </c>
      <c r="K1360" t="str">
        <f>IF(H1360&gt;"","\\QNAP-TS-253A/"&amp;VLOOKUP(H1360,Plattenzuordnung!$A$2:$B$8,2,FALSE)&amp;"/"&amp;I1360,"")</f>
        <v/>
      </c>
      <c r="L1360" s="26" t="str">
        <f t="shared" si="26"/>
        <v/>
      </c>
      <c r="M1360" s="12" t="s">
        <v>4608</v>
      </c>
      <c r="N1360" s="12" t="s">
        <v>4609</v>
      </c>
    </row>
    <row r="1361" spans="1:14" x14ac:dyDescent="0.3">
      <c r="A1361" t="s">
        <v>2523</v>
      </c>
      <c r="B1361" s="6">
        <v>870</v>
      </c>
      <c r="C1361" s="9" t="s">
        <v>5198</v>
      </c>
      <c r="D1361" s="10"/>
      <c r="E1361" s="1" t="s">
        <v>168</v>
      </c>
      <c r="G1361" s="2" t="s">
        <v>923</v>
      </c>
      <c r="K1361" t="str">
        <f>IF(H1361&gt;"","\\QNAP-TS-253A/"&amp;VLOOKUP(H1361,Plattenzuordnung!$A$2:$B$8,2,FALSE)&amp;"/"&amp;I1361,"")</f>
        <v/>
      </c>
      <c r="L1361" s="26" t="str">
        <f t="shared" si="26"/>
        <v/>
      </c>
    </row>
    <row r="1362" spans="1:14" x14ac:dyDescent="0.3">
      <c r="A1362" t="s">
        <v>2524</v>
      </c>
      <c r="B1362" s="6">
        <v>939</v>
      </c>
      <c r="C1362" t="s">
        <v>2525</v>
      </c>
      <c r="E1362" s="1" t="s">
        <v>168</v>
      </c>
      <c r="F1362" s="1" t="s">
        <v>439</v>
      </c>
      <c r="G1362" s="2" t="s">
        <v>2526</v>
      </c>
      <c r="H1362" s="1" t="s">
        <v>354</v>
      </c>
      <c r="I1362" s="5" t="s">
        <v>2773</v>
      </c>
      <c r="K1362" t="str">
        <f>IF(H1362&gt;"","\\QNAP-TS-253A/"&amp;VLOOKUP(H1362,Plattenzuordnung!$A$2:$B$8,2,FALSE)&amp;"/"&amp;I1362,"")</f>
        <v>\\QNAP-TS-253A/USB_Video_B/William &amp; Kate - Ein königliches Märchen.mp4</v>
      </c>
      <c r="L1362" s="26" t="str">
        <f t="shared" si="26"/>
        <v>LINK</v>
      </c>
      <c r="M1362" s="12" t="s">
        <v>4388</v>
      </c>
    </row>
    <row r="1363" spans="1:14" x14ac:dyDescent="0.3">
      <c r="A1363" t="s">
        <v>2527</v>
      </c>
      <c r="B1363" s="6">
        <v>754</v>
      </c>
      <c r="C1363" t="s">
        <v>2528</v>
      </c>
      <c r="E1363" s="1" t="s">
        <v>13</v>
      </c>
      <c r="F1363" s="1" t="s">
        <v>14</v>
      </c>
      <c r="G1363" s="2" t="s">
        <v>899</v>
      </c>
      <c r="H1363" s="1" t="s">
        <v>2578</v>
      </c>
      <c r="I1363" s="5" t="s">
        <v>5536</v>
      </c>
      <c r="K1363" t="str">
        <f>IF(H1363&gt;"","\\QNAP-TS-253A/"&amp;VLOOKUP(H1363,Plattenzuordnung!$A$2:$B$8,2,FALSE)&amp;"/"&amp;I1363,"")</f>
        <v>\\QNAP-TS-253A/USB_Video_D/Wir wollten aufs Meer.mp4</v>
      </c>
      <c r="L1363" s="26" t="str">
        <f t="shared" si="26"/>
        <v>LINK</v>
      </c>
      <c r="M1363" s="12" t="s">
        <v>4101</v>
      </c>
      <c r="N1363" s="12" t="s">
        <v>4102</v>
      </c>
    </row>
    <row r="1364" spans="1:14" x14ac:dyDescent="0.3">
      <c r="A1364" t="s">
        <v>2529</v>
      </c>
      <c r="B1364" s="6">
        <v>816</v>
      </c>
      <c r="C1364" t="s">
        <v>2530</v>
      </c>
      <c r="E1364" s="1" t="s">
        <v>9</v>
      </c>
      <c r="F1364" s="1" t="s">
        <v>14</v>
      </c>
      <c r="G1364" s="2" t="s">
        <v>1049</v>
      </c>
      <c r="H1364" s="1" t="s">
        <v>2600</v>
      </c>
      <c r="I1364" s="5" t="s">
        <v>5545</v>
      </c>
      <c r="K1364" t="str">
        <f>IF(H1364&gt;"","\\QNAP-TS-253A/"&amp;VLOOKUP(H1364,Plattenzuordnung!$A$2:$B$8,2,FALSE)&amp;"/"&amp;I1364,"")</f>
        <v>\\QNAP-TS-253A/USB_Video_E/Wo die Liebe hinfällt.mp4</v>
      </c>
      <c r="L1364" s="26" t="str">
        <f t="shared" si="26"/>
        <v>LINK</v>
      </c>
      <c r="M1364" s="12" t="s">
        <v>4187</v>
      </c>
      <c r="N1364" s="12" t="s">
        <v>4188</v>
      </c>
    </row>
    <row r="1365" spans="1:14" x14ac:dyDescent="0.3">
      <c r="A1365" t="s">
        <v>2531</v>
      </c>
      <c r="B1365" s="6">
        <v>314</v>
      </c>
      <c r="C1365" t="s">
        <v>6036</v>
      </c>
      <c r="D1365" s="1">
        <v>3</v>
      </c>
      <c r="E1365" s="1" t="s">
        <v>13</v>
      </c>
      <c r="F1365" s="1" t="s">
        <v>41</v>
      </c>
      <c r="G1365" s="2" t="s">
        <v>2532</v>
      </c>
      <c r="H1365" s="1" t="s">
        <v>2600</v>
      </c>
      <c r="I1365" s="5" t="s">
        <v>5544</v>
      </c>
      <c r="K1365" t="str">
        <f>IF(H1365&gt;"","\\QNAP-TS-253A/"&amp;VLOOKUP(H1365,Plattenzuordnung!$A$2:$B$8,2,FALSE)&amp;"/"&amp;I1365,"")</f>
        <v>\\QNAP-TS-253A/USB_Video_E/Wolfsmilch.mpg</v>
      </c>
      <c r="L1365" s="26" t="str">
        <f t="shared" si="26"/>
        <v>LINK</v>
      </c>
      <c r="M1365" s="12" t="s">
        <v>3412</v>
      </c>
      <c r="N1365" s="12" t="s">
        <v>3413</v>
      </c>
    </row>
    <row r="1366" spans="1:14" x14ac:dyDescent="0.3">
      <c r="A1366" s="9" t="s">
        <v>2533</v>
      </c>
      <c r="B1366" s="6">
        <v>292</v>
      </c>
      <c r="C1366" s="9" t="s">
        <v>6035</v>
      </c>
      <c r="D1366" s="10">
        <v>2</v>
      </c>
      <c r="E1366" s="1" t="s">
        <v>265</v>
      </c>
      <c r="F1366" s="10" t="s">
        <v>45</v>
      </c>
      <c r="G1366" s="2" t="s">
        <v>2534</v>
      </c>
      <c r="H1366" s="10" t="s">
        <v>344</v>
      </c>
      <c r="I1366" s="8" t="s">
        <v>5427</v>
      </c>
      <c r="J1366" s="10"/>
      <c r="K1366" t="str">
        <f>IF(H1366&gt;"","\\QNAP-TS-253A/"&amp;VLOOKUP(H1366,Plattenzuordnung!$A$2:$B$8,2,FALSE)&amp;"/"&amp;I1366,"")</f>
        <v>\\QNAP-TS-253A/USB_Video_C/Wolke 9.wmv</v>
      </c>
      <c r="L1366" s="26" t="str">
        <f t="shared" si="26"/>
        <v>LINK</v>
      </c>
      <c r="M1366" s="12" t="s">
        <v>3376</v>
      </c>
      <c r="N1366" s="12" t="s">
        <v>3377</v>
      </c>
    </row>
    <row r="1367" spans="1:14" x14ac:dyDescent="0.3">
      <c r="A1367" t="s">
        <v>2535</v>
      </c>
      <c r="B1367" s="6">
        <v>218</v>
      </c>
      <c r="C1367" t="s">
        <v>2824</v>
      </c>
      <c r="E1367" s="1" t="s">
        <v>13</v>
      </c>
      <c r="F1367" s="1" t="s">
        <v>41</v>
      </c>
      <c r="G1367" s="2" t="s">
        <v>627</v>
      </c>
      <c r="H1367" s="1" t="s">
        <v>2600</v>
      </c>
      <c r="I1367" s="5" t="s">
        <v>5543</v>
      </c>
      <c r="K1367" t="str">
        <f>IF(H1367&gt;"","\\QNAP-TS-253A/"&amp;VLOOKUP(H1367,Plattenzuordnung!$A$2:$B$8,2,FALSE)&amp;"/"&amp;I1367,"")</f>
        <v>\\QNAP-TS-253A/USB_Video_E/Woman Wanted.mpg</v>
      </c>
      <c r="L1367" s="26" t="str">
        <f t="shared" si="26"/>
        <v>LINK</v>
      </c>
      <c r="N1367" s="12" t="s">
        <v>3245</v>
      </c>
    </row>
    <row r="1368" spans="1:14" x14ac:dyDescent="0.3">
      <c r="A1368" s="9" t="s">
        <v>2536</v>
      </c>
      <c r="B1368" s="6">
        <v>487</v>
      </c>
      <c r="C1368" t="s">
        <v>2537</v>
      </c>
      <c r="E1368" s="1" t="s">
        <v>375</v>
      </c>
      <c r="F1368" s="1" t="s">
        <v>14</v>
      </c>
      <c r="G1368" s="2" t="s">
        <v>2538</v>
      </c>
      <c r="H1368" s="10" t="s">
        <v>344</v>
      </c>
      <c r="I1368" s="8" t="s">
        <v>5428</v>
      </c>
      <c r="J1368" s="10"/>
      <c r="K1368" t="str">
        <f>IF(H1368&gt;"","\\QNAP-TS-253A/"&amp;VLOOKUP(H1368,Plattenzuordnung!$A$2:$B$8,2,FALSE)&amp;"/"&amp;I1368,"")</f>
        <v>\\QNAP-TS-253A/USB_Video_C/Woodstock.mpg</v>
      </c>
      <c r="L1368" s="26" t="str">
        <f t="shared" si="26"/>
        <v>LINK</v>
      </c>
      <c r="M1368" s="12" t="s">
        <v>3697</v>
      </c>
      <c r="N1368" s="12" t="s">
        <v>3698</v>
      </c>
    </row>
    <row r="1369" spans="1:14" x14ac:dyDescent="0.3">
      <c r="A1369" s="9" t="s">
        <v>2539</v>
      </c>
      <c r="B1369" s="6">
        <v>294</v>
      </c>
      <c r="C1369" s="9" t="s">
        <v>6035</v>
      </c>
      <c r="D1369" s="10">
        <v>2</v>
      </c>
      <c r="E1369" s="1" t="s">
        <v>53</v>
      </c>
      <c r="F1369" s="1" t="s">
        <v>14</v>
      </c>
      <c r="G1369" s="2" t="s">
        <v>2540</v>
      </c>
      <c r="H1369" s="10" t="s">
        <v>344</v>
      </c>
      <c r="I1369" s="8" t="s">
        <v>5429</v>
      </c>
      <c r="J1369" s="10"/>
      <c r="K1369" t="str">
        <f>IF(H1369&gt;"","\\QNAP-TS-253A/"&amp;VLOOKUP(H1369,Plattenzuordnung!$A$2:$B$8,2,FALSE)&amp;"/"&amp;I1369,"")</f>
        <v>\\QNAP-TS-253A/USB_Video_C/Wrong Turn at Tahoe.wmv</v>
      </c>
      <c r="L1369" s="26" t="str">
        <f t="shared" si="26"/>
        <v>LINK</v>
      </c>
      <c r="M1369" s="12" t="s">
        <v>3380</v>
      </c>
      <c r="N1369" s="12" t="s">
        <v>3381</v>
      </c>
    </row>
    <row r="1370" spans="1:14" x14ac:dyDescent="0.3">
      <c r="A1370" t="s">
        <v>2541</v>
      </c>
      <c r="B1370" s="6">
        <v>659</v>
      </c>
      <c r="C1370" t="s">
        <v>2542</v>
      </c>
      <c r="E1370" s="1" t="s">
        <v>13</v>
      </c>
      <c r="F1370" s="1" t="s">
        <v>14</v>
      </c>
      <c r="G1370" s="2" t="s">
        <v>2543</v>
      </c>
      <c r="H1370" s="1" t="s">
        <v>2578</v>
      </c>
      <c r="I1370" s="5" t="s">
        <v>5537</v>
      </c>
      <c r="K1370" t="str">
        <f>IF(H1370&gt;"","\\QNAP-TS-253A/"&amp;VLOOKUP(H1370,Plattenzuordnung!$A$2:$B$8,2,FALSE)&amp;"/"&amp;I1370,"")</f>
        <v>\\QNAP-TS-253A/USB_Video_D/Wüstenblume.mp4</v>
      </c>
      <c r="L1370" s="26" t="str">
        <f t="shared" si="26"/>
        <v>LINK</v>
      </c>
      <c r="M1370" s="12" t="s">
        <v>3969</v>
      </c>
      <c r="N1370" s="12" t="s">
        <v>3970</v>
      </c>
    </row>
    <row r="1371" spans="1:14" x14ac:dyDescent="0.3">
      <c r="A1371" t="s">
        <v>2544</v>
      </c>
      <c r="B1371" s="6">
        <v>232</v>
      </c>
      <c r="C1371" t="s">
        <v>6036</v>
      </c>
      <c r="D1371" s="1">
        <v>3</v>
      </c>
      <c r="E1371" s="1" t="s">
        <v>13</v>
      </c>
      <c r="F1371" s="1" t="s">
        <v>41</v>
      </c>
      <c r="G1371" s="2" t="s">
        <v>2545</v>
      </c>
      <c r="H1371" s="1" t="s">
        <v>2600</v>
      </c>
      <c r="I1371" s="5" t="s">
        <v>5542</v>
      </c>
      <c r="K1371" t="str">
        <f>IF(H1371&gt;"","\\QNAP-TS-253A/"&amp;VLOOKUP(H1371,Plattenzuordnung!$A$2:$B$8,2,FALSE)&amp;"/"&amp;I1371,"")</f>
        <v>\\QNAP-TS-253A/USB_Video_E/XXY.mpg</v>
      </c>
      <c r="L1371" s="26" t="str">
        <f t="shared" si="26"/>
        <v>LINK</v>
      </c>
      <c r="M1371" s="12" t="s">
        <v>3268</v>
      </c>
      <c r="N1371" s="12" t="s">
        <v>3269</v>
      </c>
    </row>
    <row r="1372" spans="1:14" x14ac:dyDescent="0.3">
      <c r="A1372" s="9" t="s">
        <v>2546</v>
      </c>
      <c r="B1372" s="6">
        <v>219</v>
      </c>
      <c r="C1372" s="9" t="s">
        <v>2695</v>
      </c>
      <c r="D1372" s="10"/>
      <c r="E1372" s="1" t="s">
        <v>53</v>
      </c>
      <c r="F1372" s="1" t="s">
        <v>41</v>
      </c>
      <c r="G1372" s="2" t="s">
        <v>2547</v>
      </c>
      <c r="H1372" s="10" t="s">
        <v>344</v>
      </c>
      <c r="I1372" s="8" t="s">
        <v>5430</v>
      </c>
      <c r="J1372" s="10"/>
      <c r="K1372" t="str">
        <f>IF(H1372&gt;"","\\QNAP-TS-253A/"&amp;VLOOKUP(H1372,Plattenzuordnung!$A$2:$B$8,2,FALSE)&amp;"/"&amp;I1372,"")</f>
        <v>\\QNAP-TS-253A/USB_Video_C/Year of the Gun.mpg</v>
      </c>
      <c r="L1372" s="26" t="str">
        <f t="shared" si="26"/>
        <v>LINK</v>
      </c>
      <c r="M1372" s="12" t="s">
        <v>3246</v>
      </c>
      <c r="N1372" s="12" t="s">
        <v>3247</v>
      </c>
    </row>
    <row r="1373" spans="1:14" x14ac:dyDescent="0.3">
      <c r="A1373" t="s">
        <v>2548</v>
      </c>
      <c r="B1373" s="6">
        <v>1013</v>
      </c>
      <c r="C1373" t="s">
        <v>4811</v>
      </c>
      <c r="E1373" s="1" t="s">
        <v>13</v>
      </c>
      <c r="F1373" s="1" t="s">
        <v>14</v>
      </c>
      <c r="G1373" s="2" t="s">
        <v>879</v>
      </c>
      <c r="H1373" s="1" t="s">
        <v>2578</v>
      </c>
      <c r="I1373" s="5" t="s">
        <v>4875</v>
      </c>
      <c r="K1373" t="str">
        <f>IF(H1373&gt;"","\\QNAP-TS-253A/"&amp;VLOOKUP(H1373,Plattenzuordnung!$A$2:$B$8,2,FALSE)&amp;"/"&amp;I1373,"")</f>
        <v>\\QNAP-TS-253A/USB_Video_D/Yves Saint Laurent.mp4</v>
      </c>
      <c r="L1373" s="26" t="str">
        <f t="shared" si="26"/>
        <v>LINK</v>
      </c>
      <c r="M1373" s="12" t="s">
        <v>4501</v>
      </c>
      <c r="N1373" s="12" t="s">
        <v>4502</v>
      </c>
    </row>
    <row r="1374" spans="1:14" x14ac:dyDescent="0.3">
      <c r="A1374" t="s">
        <v>2549</v>
      </c>
      <c r="B1374" s="6">
        <v>220</v>
      </c>
      <c r="C1374" t="s">
        <v>2700</v>
      </c>
      <c r="E1374" s="1" t="s">
        <v>13</v>
      </c>
      <c r="F1374" s="1" t="s">
        <v>41</v>
      </c>
      <c r="G1374" s="2" t="s">
        <v>1633</v>
      </c>
      <c r="H1374" s="1" t="s">
        <v>2600</v>
      </c>
      <c r="I1374" s="5" t="s">
        <v>5541</v>
      </c>
      <c r="K1374" t="str">
        <f>IF(H1374&gt;"","\\QNAP-TS-253A/"&amp;VLOOKUP(H1374,Plattenzuordnung!$A$2:$B$8,2,FALSE)&amp;"/"&amp;I1374,"")</f>
        <v>\\QNAP-TS-253A/USB_Video_E/Zabriskie Point.mpg</v>
      </c>
      <c r="L1374" s="26" t="str">
        <f t="shared" si="26"/>
        <v>LINK</v>
      </c>
      <c r="M1374" s="12" t="s">
        <v>3248</v>
      </c>
      <c r="N1374" s="12" t="s">
        <v>3249</v>
      </c>
    </row>
    <row r="1375" spans="1:14" x14ac:dyDescent="0.3">
      <c r="A1375" t="s">
        <v>2550</v>
      </c>
      <c r="B1375" s="6">
        <v>631</v>
      </c>
      <c r="C1375" t="s">
        <v>2551</v>
      </c>
      <c r="E1375" s="1" t="s">
        <v>9</v>
      </c>
      <c r="F1375" s="1" t="s">
        <v>41</v>
      </c>
      <c r="G1375" s="2" t="s">
        <v>2552</v>
      </c>
      <c r="H1375" s="1" t="s">
        <v>2578</v>
      </c>
      <c r="I1375" s="5" t="s">
        <v>5538</v>
      </c>
      <c r="K1375" t="str">
        <f>IF(H1375&gt;"","\\QNAP-TS-253A/"&amp;VLOOKUP(H1375,Plattenzuordnung!$A$2:$B$8,2,FALSE)&amp;"/"&amp;I1375,"")</f>
        <v>\\QNAP-TS-253A/USB_Video_D/Zauber der Liebe.mpg</v>
      </c>
      <c r="L1375" s="26" t="str">
        <f t="shared" si="26"/>
        <v>LINK</v>
      </c>
      <c r="M1375" s="12" t="s">
        <v>3922</v>
      </c>
      <c r="N1375" s="12" t="s">
        <v>3923</v>
      </c>
    </row>
    <row r="1376" spans="1:14" x14ac:dyDescent="0.3">
      <c r="A1376" t="s">
        <v>2553</v>
      </c>
      <c r="B1376" s="6">
        <v>1183</v>
      </c>
      <c r="C1376" t="s">
        <v>2554</v>
      </c>
      <c r="E1376" s="1" t="s">
        <v>13</v>
      </c>
      <c r="F1376" s="1" t="s">
        <v>14</v>
      </c>
      <c r="G1376" s="2" t="s">
        <v>1711</v>
      </c>
      <c r="H1376" s="1" t="s">
        <v>2578</v>
      </c>
      <c r="I1376" s="5" t="s">
        <v>2599</v>
      </c>
      <c r="K1376" t="str">
        <f>IF(H1376&gt;"","\\QNAP-TS-253A/"&amp;VLOOKUP(H1376,Plattenzuordnung!$A$2:$B$8,2,FALSE)&amp;"/"&amp;I1376,"")</f>
        <v>\\QNAP-TS-253A/USB_Video_D/Zeit der Unschuld.mp4</v>
      </c>
      <c r="L1376" s="26" t="str">
        <f t="shared" si="26"/>
        <v>LINK</v>
      </c>
      <c r="M1376" s="12" t="s">
        <v>3110</v>
      </c>
      <c r="N1376" s="12" t="s">
        <v>4738</v>
      </c>
    </row>
    <row r="1377" spans="1:24" x14ac:dyDescent="0.3">
      <c r="A1377" t="s">
        <v>2555</v>
      </c>
      <c r="B1377" s="6">
        <v>1378</v>
      </c>
      <c r="C1377" t="s">
        <v>4934</v>
      </c>
      <c r="D1377" s="1">
        <v>4</v>
      </c>
      <c r="E1377" s="1" t="s">
        <v>13</v>
      </c>
      <c r="F1377" s="1" t="s">
        <v>14</v>
      </c>
      <c r="G1377" s="2">
        <v>44617</v>
      </c>
      <c r="H1377" s="1" t="s">
        <v>4951</v>
      </c>
      <c r="I1377" s="5" t="s">
        <v>5987</v>
      </c>
      <c r="K1377" t="str">
        <f>IF(H1377&gt;"","\\QNAP-TS-253A/"&amp;VLOOKUP(H1377,Plattenzuordnung!$A$2:$B$8,2,FALSE)&amp;"/"&amp;I1377,"")</f>
        <v>\\QNAP-TS-253A/USB_Video_F/000 StreamDownload/Zeiten des Aufruhrs.mp4</v>
      </c>
      <c r="L1377" s="26" t="str">
        <f t="shared" si="26"/>
        <v>LINK</v>
      </c>
      <c r="M1377" s="12" t="s">
        <v>2931</v>
      </c>
      <c r="N1377" s="12" t="s">
        <v>4465</v>
      </c>
    </row>
    <row r="1378" spans="1:24" x14ac:dyDescent="0.3">
      <c r="A1378" t="s">
        <v>2556</v>
      </c>
      <c r="B1378" s="6">
        <v>845</v>
      </c>
      <c r="C1378" t="s">
        <v>2557</v>
      </c>
      <c r="E1378" s="1" t="s">
        <v>53</v>
      </c>
      <c r="F1378" s="1" t="s">
        <v>14</v>
      </c>
      <c r="G1378" s="2" t="s">
        <v>1904</v>
      </c>
      <c r="H1378" s="1" t="s">
        <v>354</v>
      </c>
      <c r="I1378" s="5" t="s">
        <v>5312</v>
      </c>
      <c r="K1378" t="str">
        <f>IF(H1378&gt;"","\\QNAP-TS-253A/"&amp;VLOOKUP(H1378,Plattenzuordnung!$A$2:$B$8,2,FALSE)&amp;"/"&amp;I1378,"")</f>
        <v>\\QNAP-TS-253A/USB_Video_B/Zero Dark Thirty.mp4</v>
      </c>
      <c r="L1378" s="26" t="str">
        <f t="shared" si="26"/>
        <v>LINK</v>
      </c>
      <c r="M1378" s="12" t="s">
        <v>3585</v>
      </c>
      <c r="N1378" s="12" t="s">
        <v>4238</v>
      </c>
    </row>
    <row r="1379" spans="1:24" x14ac:dyDescent="0.3">
      <c r="A1379" t="s">
        <v>2558</v>
      </c>
      <c r="B1379" s="6">
        <v>705</v>
      </c>
      <c r="C1379" t="s">
        <v>2559</v>
      </c>
      <c r="E1379" s="1" t="s">
        <v>9</v>
      </c>
      <c r="F1379" s="1" t="s">
        <v>14</v>
      </c>
      <c r="G1379" s="2" t="s">
        <v>803</v>
      </c>
      <c r="H1379" s="1" t="s">
        <v>2578</v>
      </c>
      <c r="I1379" s="5" t="s">
        <v>5539</v>
      </c>
      <c r="K1379" t="str">
        <f>IF(H1379&gt;"","\\QNAP-TS-253A/"&amp;VLOOKUP(H1379,Plattenzuordnung!$A$2:$B$8,2,FALSE)&amp;"/"&amp;I1379,"")</f>
        <v>\\QNAP-TS-253A/USB_Video_D/Zettl.mp4</v>
      </c>
      <c r="L1379" s="26" t="str">
        <f t="shared" si="26"/>
        <v>LINK</v>
      </c>
      <c r="M1379" s="12" t="s">
        <v>3106</v>
      </c>
      <c r="N1379" s="12" t="s">
        <v>4042</v>
      </c>
    </row>
    <row r="1380" spans="1:24" x14ac:dyDescent="0.3">
      <c r="A1380" t="s">
        <v>2560</v>
      </c>
      <c r="B1380" s="6">
        <v>917</v>
      </c>
      <c r="C1380" t="s">
        <v>2561</v>
      </c>
      <c r="E1380" s="1" t="s">
        <v>9</v>
      </c>
      <c r="F1380" s="1" t="s">
        <v>14</v>
      </c>
      <c r="G1380" s="2" t="s">
        <v>2562</v>
      </c>
      <c r="H1380" s="1" t="s">
        <v>354</v>
      </c>
      <c r="I1380" s="5" t="s">
        <v>5313</v>
      </c>
      <c r="K1380" t="str">
        <f>IF(H1380&gt;"","\\QNAP-TS-253A/"&amp;VLOOKUP(H1380,Plattenzuordnung!$A$2:$B$8,2,FALSE)&amp;"/"&amp;I1380,"")</f>
        <v>\\QNAP-TS-253A/USB_Video_B/Ziemlich beste Freunde.mp4</v>
      </c>
      <c r="L1380" s="26" t="str">
        <f t="shared" si="26"/>
        <v>LINK</v>
      </c>
      <c r="M1380" s="12" t="s">
        <v>4355</v>
      </c>
      <c r="N1380" s="12" t="s">
        <v>4356</v>
      </c>
    </row>
    <row r="1381" spans="1:24" x14ac:dyDescent="0.3">
      <c r="A1381" t="s">
        <v>2563</v>
      </c>
      <c r="B1381" s="6">
        <v>275</v>
      </c>
      <c r="C1381" t="s">
        <v>2564</v>
      </c>
      <c r="E1381" s="1" t="s">
        <v>53</v>
      </c>
      <c r="G1381" s="2" t="s">
        <v>2565</v>
      </c>
      <c r="K1381" t="str">
        <f>IF(H1381&gt;"","\\QNAP-TS-253A/"&amp;VLOOKUP(H1381,Plattenzuordnung!$A$2:$B$8,2,FALSE)&amp;"/"&amp;I1381,"")</f>
        <v/>
      </c>
      <c r="L1381" s="26" t="str">
        <f t="shared" ref="L1381:L1382" si="27">IF(H1381&gt;"",HYPERLINK(K1381,"LINK"),"")</f>
        <v/>
      </c>
      <c r="M1381" s="12" t="s">
        <v>3347</v>
      </c>
      <c r="N1381" s="12" t="s">
        <v>3348</v>
      </c>
    </row>
    <row r="1382" spans="1:24" x14ac:dyDescent="0.3">
      <c r="A1382" t="s">
        <v>2566</v>
      </c>
      <c r="B1382" s="6">
        <v>1220</v>
      </c>
      <c r="C1382" t="s">
        <v>4934</v>
      </c>
      <c r="D1382" s="1">
        <v>1</v>
      </c>
      <c r="E1382" s="1" t="s">
        <v>53</v>
      </c>
      <c r="F1382" s="1" t="s">
        <v>14</v>
      </c>
      <c r="G1382" s="2" t="s">
        <v>2567</v>
      </c>
      <c r="H1382" s="1" t="s">
        <v>2578</v>
      </c>
      <c r="I1382" s="5" t="s">
        <v>5431</v>
      </c>
      <c r="K1382" t="str">
        <f>IF(H1382&gt;"","\\QNAP-TS-253A/"&amp;VLOOKUP(H1382,Plattenzuordnung!$A$2:$B$8,2,FALSE)&amp;"/"&amp;I1382,"")</f>
        <v>\\QNAP-TS-253A/USB_Video_D/Zulu.mp4</v>
      </c>
      <c r="L1382" s="26" t="str">
        <f t="shared" si="27"/>
        <v>LINK</v>
      </c>
      <c r="M1382" s="12" t="s">
        <v>2935</v>
      </c>
      <c r="N1382" s="12" t="s">
        <v>4782</v>
      </c>
    </row>
    <row r="1383" spans="1:24" x14ac:dyDescent="0.3">
      <c r="A1383" t="s">
        <v>2568</v>
      </c>
      <c r="B1383" s="6">
        <v>1083</v>
      </c>
      <c r="C1383" t="s">
        <v>2569</v>
      </c>
      <c r="E1383" s="1" t="s">
        <v>13</v>
      </c>
      <c r="F1383" s="1" t="s">
        <v>14</v>
      </c>
      <c r="G1383" s="2" t="s">
        <v>2570</v>
      </c>
      <c r="H1383" s="10" t="s">
        <v>344</v>
      </c>
      <c r="I1383" s="5" t="s">
        <v>2696</v>
      </c>
      <c r="K1383" t="str">
        <f>IF(H1383&gt;"","\\QNAP-TS-253A/"&amp;VLOOKUP(H1383,Plattenzuordnung!$A$2:$B$8,2,FALSE)&amp;"/"&amp;I1383,"")</f>
        <v>\\QNAP-TS-253A/USB_Video_C/Zwei Leben.mp4</v>
      </c>
      <c r="L1383" s="26" t="str">
        <f t="shared" ref="L1383:L1385" si="28">IF(H1383&gt;"",HYPERLINK(K1383,"LINK"),"")</f>
        <v>LINK</v>
      </c>
      <c r="M1383" s="12" t="s">
        <v>4595</v>
      </c>
      <c r="N1383" s="12" t="s">
        <v>4596</v>
      </c>
    </row>
    <row r="1384" spans="1:24" x14ac:dyDescent="0.3">
      <c r="A1384" t="s">
        <v>2571</v>
      </c>
      <c r="B1384" s="6">
        <v>1073</v>
      </c>
      <c r="C1384" t="s">
        <v>2572</v>
      </c>
      <c r="E1384" s="1" t="s">
        <v>13</v>
      </c>
      <c r="F1384" s="1" t="s">
        <v>14</v>
      </c>
      <c r="G1384" s="2">
        <v>42089</v>
      </c>
      <c r="H1384" s="10" t="s">
        <v>344</v>
      </c>
      <c r="I1384" s="5" t="s">
        <v>2697</v>
      </c>
      <c r="K1384" t="str">
        <f>IF(H1384&gt;"","\\QNAP-TS-253A/"&amp;VLOOKUP(H1384,Plattenzuordnung!$A$2:$B$8,2,FALSE)&amp;"/"&amp;I1384,"")</f>
        <v>\\QNAP-TS-253A/USB_Video_C/Zwei Tage eine Nacht.mp4</v>
      </c>
      <c r="L1384" s="26" t="str">
        <f t="shared" si="28"/>
        <v>LINK</v>
      </c>
      <c r="M1384" s="12" t="s">
        <v>4582</v>
      </c>
      <c r="N1384" s="12" t="s">
        <v>4583</v>
      </c>
    </row>
    <row r="1385" spans="1:24" x14ac:dyDescent="0.3">
      <c r="A1385" t="s">
        <v>2573</v>
      </c>
      <c r="B1385" s="6">
        <v>315</v>
      </c>
      <c r="C1385" t="s">
        <v>2825</v>
      </c>
      <c r="E1385" s="1" t="s">
        <v>9</v>
      </c>
      <c r="F1385" s="1" t="s">
        <v>41</v>
      </c>
      <c r="G1385" s="2">
        <v>40538</v>
      </c>
      <c r="H1385" s="1" t="s">
        <v>2600</v>
      </c>
      <c r="I1385" s="5" t="s">
        <v>5540</v>
      </c>
      <c r="K1385" t="str">
        <f>IF(H1385&gt;"","\\QNAP-TS-253A/"&amp;VLOOKUP(H1385,Plattenzuordnung!$A$2:$B$8,2,FALSE)&amp;"/"&amp;I1385,"")</f>
        <v>\\QNAP-TS-253A/USB_Video_E/Zweiohrküken.mpg</v>
      </c>
      <c r="L1385" s="26" t="str">
        <f t="shared" si="28"/>
        <v>LINK</v>
      </c>
      <c r="M1385" s="12" t="s">
        <v>3414</v>
      </c>
      <c r="N1385" s="12" t="s">
        <v>3415</v>
      </c>
      <c r="V1385" s="3"/>
      <c r="W1385" s="3"/>
      <c r="X1385" s="3"/>
    </row>
    <row r="1386" spans="1:24" x14ac:dyDescent="0.3">
      <c r="K1386" t="str">
        <f>IF(H1386&gt;"","ftp://gmgroeb.myqnapcloud.com/"&amp;VLOOKUP(H1386,Plattenzuordnung!$A$2:$B$8,2,FALSE)&amp;"/","")</f>
        <v/>
      </c>
    </row>
    <row r="1387" spans="1:24" x14ac:dyDescent="0.3">
      <c r="K1387" t="str">
        <f>IF(H1387&gt;"","ftp://gmgroeb.myqnapcloud.com/"&amp;VLOOKUP(H1387,Plattenzuordnung!$A$2:$B$8,2,FALSE)&amp;"/","")</f>
        <v/>
      </c>
    </row>
    <row r="1388" spans="1:24" x14ac:dyDescent="0.3">
      <c r="K1388" t="str">
        <f>IF(H1388&gt;"","ftp://gmgroeb.myqnapcloud.com/"&amp;VLOOKUP(H1388,Plattenzuordnung!$A$2:$B$8,2,FALSE)&amp;"/","")</f>
        <v/>
      </c>
    </row>
    <row r="1389" spans="1:24" x14ac:dyDescent="0.3">
      <c r="K1389" t="str">
        <f>IF(H1389&gt;"","ftp://gmgroeb.myqnapcloud.com/"&amp;VLOOKUP(H1389,Plattenzuordnung!$A$2:$B$8,2,FALSE)&amp;"/","")</f>
        <v/>
      </c>
    </row>
    <row r="1390" spans="1:24" x14ac:dyDescent="0.3">
      <c r="K1390" t="str">
        <f>IF(H1390&gt;"","ftp://gmgroeb.myqnapcloud.com/"&amp;VLOOKUP(H1390,Plattenzuordnung!$A$2:$B$8,2,FALSE)&amp;"/","")</f>
        <v/>
      </c>
    </row>
    <row r="1391" spans="1:24" x14ac:dyDescent="0.3">
      <c r="K1391" t="str">
        <f>IF(H1391&gt;"","ftp://gmgroeb.myqnapcloud.com/"&amp;VLOOKUP(H1391,Plattenzuordnung!$A$2:$B$8,2,FALSE)&amp;"/","")</f>
        <v/>
      </c>
    </row>
    <row r="1392" spans="1:24" x14ac:dyDescent="0.3">
      <c r="K1392" t="str">
        <f>IF(H1392&gt;"","ftp://gmgroeb.myqnapcloud.com/"&amp;VLOOKUP(H1392,Plattenzuordnung!$A$2:$B$8,2,FALSE)&amp;"/","")</f>
        <v/>
      </c>
    </row>
    <row r="1393" spans="11:11" x14ac:dyDescent="0.3">
      <c r="K1393" t="str">
        <f>IF(H1393&gt;"","ftp://gmgroeb.myqnapcloud.com/"&amp;VLOOKUP(H1393,Plattenzuordnung!$A$2:$B$8,2,FALSE)&amp;"/","")</f>
        <v/>
      </c>
    </row>
    <row r="1394" spans="11:11" x14ac:dyDescent="0.3">
      <c r="K1394" t="str">
        <f>IF(H1394&gt;"","ftp://gmgroeb.myqnapcloud.com/"&amp;VLOOKUP(H1394,Plattenzuordnung!$A$2:$B$8,2,FALSE)&amp;"/","")</f>
        <v/>
      </c>
    </row>
    <row r="1395" spans="11:11" x14ac:dyDescent="0.3">
      <c r="K1395" t="str">
        <f>IF(H1395&gt;"","ftp://gmgroeb.myqnapcloud.com/"&amp;VLOOKUP(H1395,Plattenzuordnung!$A$2:$B$8,2,FALSE)&amp;"/","")</f>
        <v/>
      </c>
    </row>
    <row r="1396" spans="11:11" x14ac:dyDescent="0.3">
      <c r="K1396" t="str">
        <f>IF(H1396&gt;"","ftp://gmgroeb.myqnapcloud.com/"&amp;VLOOKUP(H1396,Plattenzuordnung!$A$2:$B$8,2,FALSE)&amp;"/","")</f>
        <v/>
      </c>
    </row>
    <row r="1397" spans="11:11" x14ac:dyDescent="0.3">
      <c r="K1397" t="str">
        <f>IF(H1397&gt;"","ftp://gmgroeb.myqnapcloud.com/"&amp;VLOOKUP(H1397,Plattenzuordnung!$A$2:$B$8,2,FALSE)&amp;"/","")</f>
        <v/>
      </c>
    </row>
    <row r="1398" spans="11:11" x14ac:dyDescent="0.3">
      <c r="K1398" t="str">
        <f>IF(H1398&gt;"","ftp://gmgroeb.myqnapcloud.com/"&amp;VLOOKUP(H1398,Plattenzuordnung!$A$2:$B$8,2,FALSE)&amp;"/","")</f>
        <v/>
      </c>
    </row>
    <row r="1399" spans="11:11" x14ac:dyDescent="0.3">
      <c r="K1399" t="str">
        <f>IF(H1399&gt;"","ftp://gmgroeb.myqnapcloud.com/"&amp;VLOOKUP(H1399,Plattenzuordnung!$A$2:$B$8,2,FALSE)&amp;"/","")</f>
        <v/>
      </c>
    </row>
    <row r="1400" spans="11:11" x14ac:dyDescent="0.3">
      <c r="K1400" t="str">
        <f>IF(H1400&gt;"","ftp://gmgroeb.myqnapcloud.com/"&amp;VLOOKUP(H1400,Plattenzuordnung!$A$2:$B$8,2,FALSE)&amp;"/","")</f>
        <v/>
      </c>
    </row>
    <row r="1401" spans="11:11" x14ac:dyDescent="0.3">
      <c r="K1401" t="str">
        <f>IF(H1401&gt;"","ftp://gmgroeb.myqnapcloud.com/"&amp;VLOOKUP(H1401,Plattenzuordnung!$A$2:$B$8,2,FALSE)&amp;"/","")</f>
        <v/>
      </c>
    </row>
    <row r="1402" spans="11:11" x14ac:dyDescent="0.3">
      <c r="K1402" t="str">
        <f>IF(H1402&gt;"","ftp://gmgroeb.myqnapcloud.com/"&amp;VLOOKUP(H1402,Plattenzuordnung!$A$2:$B$8,2,FALSE)&amp;"/","")</f>
        <v/>
      </c>
    </row>
    <row r="1403" spans="11:11" x14ac:dyDescent="0.3">
      <c r="K1403" t="str">
        <f>IF(H1403&gt;"","ftp://gmgroeb.myqnapcloud.com/"&amp;VLOOKUP(H1403,Plattenzuordnung!$A$2:$B$8,2,FALSE)&amp;"/","")</f>
        <v/>
      </c>
    </row>
    <row r="1404" spans="11:11" x14ac:dyDescent="0.3">
      <c r="K1404" t="str">
        <f>IF(H1404&gt;"","ftp://gmgroeb.myqnapcloud.com/"&amp;VLOOKUP(H1404,Plattenzuordnung!$A$2:$B$8,2,FALSE)&amp;"/","")</f>
        <v/>
      </c>
    </row>
    <row r="1405" spans="11:11" x14ac:dyDescent="0.3">
      <c r="K1405" t="str">
        <f>IF(H1405&gt;"","ftp://gmgroeb.myqnapcloud.com/"&amp;VLOOKUP(H1405,Plattenzuordnung!$A$2:$B$8,2,FALSE)&amp;"/","")</f>
        <v/>
      </c>
    </row>
    <row r="1406" spans="11:11" x14ac:dyDescent="0.3">
      <c r="K1406" t="str">
        <f>IF(H1406&gt;"","ftp://gmgroeb.myqnapcloud.com/"&amp;VLOOKUP(H1406,Plattenzuordnung!$A$2:$B$8,2,FALSE)&amp;"/","")</f>
        <v/>
      </c>
    </row>
    <row r="1407" spans="11:11" x14ac:dyDescent="0.3">
      <c r="K1407" t="str">
        <f>IF(H1407&gt;"","ftp://gmgroeb.myqnapcloud.com/"&amp;VLOOKUP(H1407,Plattenzuordnung!$A$2:$B$8,2,FALSE)&amp;"/","")</f>
        <v/>
      </c>
    </row>
    <row r="1408" spans="11:11" x14ac:dyDescent="0.3">
      <c r="K1408" t="str">
        <f>IF(H1408&gt;"","ftp://gmgroeb.myqnapcloud.com/"&amp;VLOOKUP(H1408,Plattenzuordnung!$A$2:$B$8,2,FALSE)&amp;"/","")</f>
        <v/>
      </c>
    </row>
    <row r="1409" spans="11:11" x14ac:dyDescent="0.3">
      <c r="K1409" t="str">
        <f>IF(H1409&gt;"","ftp://gmgroeb.myqnapcloud.com/"&amp;VLOOKUP(H1409,Plattenzuordnung!$A$2:$B$8,2,FALSE)&amp;"/","")</f>
        <v/>
      </c>
    </row>
    <row r="1410" spans="11:11" x14ac:dyDescent="0.3">
      <c r="K1410" t="str">
        <f>IF(H1410&gt;"","ftp://gmgroeb.myqnapcloud.com/"&amp;VLOOKUP(H1410,Plattenzuordnung!$A$2:$B$8,2,FALSE)&amp;"/","")</f>
        <v/>
      </c>
    </row>
    <row r="1411" spans="11:11" x14ac:dyDescent="0.3">
      <c r="K1411" t="str">
        <f>IF(H1411&gt;"","ftp://gmgroeb.myqnapcloud.com/"&amp;VLOOKUP(H1411,Plattenzuordnung!$A$2:$B$8,2,FALSE)&amp;"/","")</f>
        <v/>
      </c>
    </row>
    <row r="1412" spans="11:11" x14ac:dyDescent="0.3">
      <c r="K1412" t="str">
        <f>IF(H1412&gt;"","ftp://gmgroeb.myqnapcloud.com/"&amp;VLOOKUP(H1412,Plattenzuordnung!$A$2:$B$8,2,FALSE)&amp;"/","")</f>
        <v/>
      </c>
    </row>
    <row r="1413" spans="11:11" x14ac:dyDescent="0.3">
      <c r="K1413" t="str">
        <f>IF(H1413&gt;"","ftp://gmgroeb.myqnapcloud.com/"&amp;VLOOKUP(H1413,Plattenzuordnung!$A$2:$B$8,2,FALSE)&amp;"/","")</f>
        <v/>
      </c>
    </row>
    <row r="1414" spans="11:11" x14ac:dyDescent="0.3">
      <c r="K1414" t="str">
        <f>IF(H1414&gt;"","ftp://gmgroeb.myqnapcloud.com/"&amp;VLOOKUP(H1414,Plattenzuordnung!$A$2:$B$8,2,FALSE)&amp;"/","")</f>
        <v/>
      </c>
    </row>
    <row r="1415" spans="11:11" x14ac:dyDescent="0.3">
      <c r="K1415" t="str">
        <f>IF(H1415&gt;"","ftp://gmgroeb.myqnapcloud.com/"&amp;VLOOKUP(H1415,Plattenzuordnung!$A$2:$B$8,2,FALSE)&amp;"/","")</f>
        <v/>
      </c>
    </row>
    <row r="1416" spans="11:11" x14ac:dyDescent="0.3">
      <c r="K1416" t="str">
        <f>IF(H1416&gt;"","ftp://gmgroeb.myqnapcloud.com/"&amp;VLOOKUP(H1416,Plattenzuordnung!$A$2:$B$8,2,FALSE)&amp;"/","")</f>
        <v/>
      </c>
    </row>
    <row r="1417" spans="11:11" x14ac:dyDescent="0.3">
      <c r="K1417" t="str">
        <f>IF(H1417&gt;"","ftp://gmgroeb.myqnapcloud.com/"&amp;VLOOKUP(H1417,Plattenzuordnung!$A$2:$B$8,2,FALSE)&amp;"/","")</f>
        <v/>
      </c>
    </row>
    <row r="1418" spans="11:11" x14ac:dyDescent="0.3">
      <c r="K1418" t="str">
        <f>IF(H1418&gt;"","ftp://gmgroeb.myqnapcloud.com/"&amp;VLOOKUP(H1418,Plattenzuordnung!$A$2:$B$8,2,FALSE)&amp;"/","")</f>
        <v/>
      </c>
    </row>
    <row r="1419" spans="11:11" x14ac:dyDescent="0.3">
      <c r="K1419" t="str">
        <f>IF(H1419&gt;"","ftp://gmgroeb.myqnapcloud.com/"&amp;VLOOKUP(H1419,Plattenzuordnung!$A$2:$B$8,2,FALSE)&amp;"/","")</f>
        <v/>
      </c>
    </row>
    <row r="1420" spans="11:11" x14ac:dyDescent="0.3">
      <c r="K1420" t="str">
        <f>IF(H1420&gt;"","ftp://gmgroeb.myqnapcloud.com/"&amp;VLOOKUP(H1420,Plattenzuordnung!$A$2:$B$8,2,FALSE)&amp;"/","")</f>
        <v/>
      </c>
    </row>
    <row r="1421" spans="11:11" x14ac:dyDescent="0.3">
      <c r="K1421" t="str">
        <f>IF(H1421&gt;"","ftp://gmgroeb.myqnapcloud.com/"&amp;VLOOKUP(H1421,Plattenzuordnung!$A$2:$B$8,2,FALSE)&amp;"/","")</f>
        <v/>
      </c>
    </row>
    <row r="1422" spans="11:11" x14ac:dyDescent="0.3">
      <c r="K1422" t="str">
        <f>IF(H1422&gt;"","ftp://gmgroeb.myqnapcloud.com/"&amp;VLOOKUP(H1422,Plattenzuordnung!$A$2:$B$8,2,FALSE)&amp;"/","")</f>
        <v/>
      </c>
    </row>
    <row r="1423" spans="11:11" x14ac:dyDescent="0.3">
      <c r="K1423" t="str">
        <f>IF(H1423&gt;"","ftp://gmgroeb.myqnapcloud.com/"&amp;VLOOKUP(H1423,Plattenzuordnung!$A$2:$B$8,2,FALSE)&amp;"/","")</f>
        <v/>
      </c>
    </row>
    <row r="1424" spans="11:11" x14ac:dyDescent="0.3">
      <c r="K1424" t="str">
        <f>IF(H1424&gt;"","ftp://gmgroeb.myqnapcloud.com/"&amp;VLOOKUP(H1424,Plattenzuordnung!$A$2:$B$8,2,FALSE)&amp;"/","")</f>
        <v/>
      </c>
    </row>
    <row r="1425" spans="11:11" x14ac:dyDescent="0.3">
      <c r="K1425" t="str">
        <f>IF(H1425&gt;"","ftp://gmgroeb.myqnapcloud.com/"&amp;VLOOKUP(H1425,Plattenzuordnung!$A$2:$B$8,2,FALSE)&amp;"/","")</f>
        <v/>
      </c>
    </row>
    <row r="1426" spans="11:11" x14ac:dyDescent="0.3">
      <c r="K1426" t="str">
        <f>IF(H1426&gt;"","ftp://gmgroeb.myqnapcloud.com/"&amp;VLOOKUP(H1426,Plattenzuordnung!$A$2:$B$8,2,FALSE)&amp;"/","")</f>
        <v/>
      </c>
    </row>
    <row r="1427" spans="11:11" x14ac:dyDescent="0.3">
      <c r="K1427" t="str">
        <f>IF(H1427&gt;"","ftp://gmgroeb.myqnapcloud.com/"&amp;VLOOKUP(H1427,Plattenzuordnung!$A$2:$B$8,2,FALSE)&amp;"/","")</f>
        <v/>
      </c>
    </row>
    <row r="1428" spans="11:11" x14ac:dyDescent="0.3">
      <c r="K1428" t="str">
        <f>IF(H1428&gt;"","ftp://gmgroeb.myqnapcloud.com/"&amp;VLOOKUP(H1428,Plattenzuordnung!$A$2:$B$8,2,FALSE)&amp;"/","")</f>
        <v/>
      </c>
    </row>
    <row r="1429" spans="11:11" x14ac:dyDescent="0.3">
      <c r="K1429" t="str">
        <f>IF(H1429&gt;"","ftp://gmgroeb.myqnapcloud.com/"&amp;VLOOKUP(H1429,Plattenzuordnung!$A$2:$B$8,2,FALSE)&amp;"/","")</f>
        <v/>
      </c>
    </row>
    <row r="1430" spans="11:11" x14ac:dyDescent="0.3">
      <c r="K1430" t="str">
        <f>IF(H1430&gt;"","ftp://gmgroeb.myqnapcloud.com/"&amp;VLOOKUP(H1430,Plattenzuordnung!$A$2:$B$8,2,FALSE)&amp;"/","")</f>
        <v/>
      </c>
    </row>
    <row r="1431" spans="11:11" x14ac:dyDescent="0.3">
      <c r="K1431" t="str">
        <f>IF(H1431&gt;"","ftp://gmgroeb.myqnapcloud.com/"&amp;VLOOKUP(H1431,Plattenzuordnung!$A$2:$B$8,2,FALSE)&amp;"/","")</f>
        <v/>
      </c>
    </row>
    <row r="1432" spans="11:11" x14ac:dyDescent="0.3">
      <c r="K1432" t="str">
        <f>IF(H1432&gt;"","ftp://gmgroeb.myqnapcloud.com/"&amp;VLOOKUP(H1432,Plattenzuordnung!$A$2:$B$8,2,FALSE)&amp;"/","")</f>
        <v/>
      </c>
    </row>
    <row r="1433" spans="11:11" x14ac:dyDescent="0.3">
      <c r="K1433" t="str">
        <f>IF(H1433&gt;"","ftp://gmgroeb.myqnapcloud.com/"&amp;VLOOKUP(H1433,Plattenzuordnung!$A$2:$B$8,2,FALSE)&amp;"/","")</f>
        <v/>
      </c>
    </row>
    <row r="1434" spans="11:11" x14ac:dyDescent="0.3">
      <c r="K1434" t="str">
        <f>IF(H1434&gt;"","ftp://gmgroeb.myqnapcloud.com/"&amp;VLOOKUP(H1434,Plattenzuordnung!$A$2:$B$8,2,FALSE)&amp;"/","")</f>
        <v/>
      </c>
    </row>
    <row r="1435" spans="11:11" x14ac:dyDescent="0.3">
      <c r="K1435" t="str">
        <f>IF(H1435&gt;"","ftp://gmgroeb.myqnapcloud.com/"&amp;VLOOKUP(H1435,Plattenzuordnung!$A$2:$B$8,2,FALSE)&amp;"/","")</f>
        <v/>
      </c>
    </row>
    <row r="1436" spans="11:11" x14ac:dyDescent="0.3">
      <c r="K1436" t="str">
        <f>IF(H1436&gt;"","ftp://gmgroeb.myqnapcloud.com/"&amp;VLOOKUP(H1436,Plattenzuordnung!$A$2:$B$8,2,FALSE)&amp;"/","")</f>
        <v/>
      </c>
    </row>
    <row r="1437" spans="11:11" x14ac:dyDescent="0.3">
      <c r="K1437" t="str">
        <f>IF(H1437&gt;"","ftp://gmgroeb.myqnapcloud.com/"&amp;VLOOKUP(H1437,Plattenzuordnung!$A$2:$B$8,2,FALSE)&amp;"/","")</f>
        <v/>
      </c>
    </row>
    <row r="1438" spans="11:11" x14ac:dyDescent="0.3">
      <c r="K1438" t="str">
        <f>IF(H1438&gt;"","ftp://gmgroeb.myqnapcloud.com/"&amp;VLOOKUP(H1438,Plattenzuordnung!$A$2:$B$8,2,FALSE)&amp;"/","")</f>
        <v/>
      </c>
    </row>
    <row r="1439" spans="11:11" x14ac:dyDescent="0.3">
      <c r="K1439" t="str">
        <f>IF(H1439&gt;"","ftp://gmgroeb.myqnapcloud.com/"&amp;VLOOKUP(H1439,Plattenzuordnung!$A$2:$B$8,2,FALSE)&amp;"/","")</f>
        <v/>
      </c>
    </row>
    <row r="1440" spans="11:11" x14ac:dyDescent="0.3">
      <c r="K1440" t="str">
        <f>IF(H1440&gt;"","ftp://gmgroeb.myqnapcloud.com/"&amp;VLOOKUP(H1440,Plattenzuordnung!$A$2:$B$8,2,FALSE)&amp;"/","")</f>
        <v/>
      </c>
    </row>
    <row r="1441" spans="11:11" x14ac:dyDescent="0.3">
      <c r="K1441" t="str">
        <f>IF(H1441&gt;"","ftp://gmgroeb.myqnapcloud.com/"&amp;VLOOKUP(H1441,Plattenzuordnung!$A$2:$B$8,2,FALSE)&amp;"/","")</f>
        <v/>
      </c>
    </row>
    <row r="1442" spans="11:11" x14ac:dyDescent="0.3">
      <c r="K1442" t="str">
        <f>IF(H1442&gt;"","ftp://gmgroeb.myqnapcloud.com/"&amp;VLOOKUP(H1442,Plattenzuordnung!$A$2:$B$8,2,FALSE)&amp;"/","")</f>
        <v/>
      </c>
    </row>
    <row r="1443" spans="11:11" x14ac:dyDescent="0.3">
      <c r="K1443" t="str">
        <f>IF(H1443&gt;"","ftp://gmgroeb.myqnapcloud.com/"&amp;VLOOKUP(H1443,Plattenzuordnung!$A$2:$B$8,2,FALSE)&amp;"/","")</f>
        <v/>
      </c>
    </row>
    <row r="1444" spans="11:11" x14ac:dyDescent="0.3">
      <c r="K1444" t="str">
        <f>IF(H1444&gt;"","ftp://gmgroeb.myqnapcloud.com/"&amp;VLOOKUP(H1444,Plattenzuordnung!$A$2:$B$8,2,FALSE)&amp;"/","")</f>
        <v/>
      </c>
    </row>
    <row r="1445" spans="11:11" x14ac:dyDescent="0.3">
      <c r="K1445" t="str">
        <f>IF(H1445&gt;"","ftp://gmgroeb.myqnapcloud.com/"&amp;VLOOKUP(H1445,Plattenzuordnung!$A$2:$B$8,2,FALSE)&amp;"/","")</f>
        <v/>
      </c>
    </row>
    <row r="1446" spans="11:11" x14ac:dyDescent="0.3">
      <c r="K1446" t="str">
        <f>IF(H1446&gt;"","ftp://gmgroeb.myqnapcloud.com/"&amp;VLOOKUP(H1446,Plattenzuordnung!$A$2:$B$8,2,FALSE)&amp;"/","")</f>
        <v/>
      </c>
    </row>
    <row r="1447" spans="11:11" x14ac:dyDescent="0.3">
      <c r="K1447" t="str">
        <f>IF(H1447&gt;"","ftp://gmgroeb.myqnapcloud.com/"&amp;VLOOKUP(H1447,Plattenzuordnung!$A$2:$B$8,2,FALSE)&amp;"/","")</f>
        <v/>
      </c>
    </row>
    <row r="1448" spans="11:11" x14ac:dyDescent="0.3">
      <c r="K1448" t="str">
        <f>IF(H1448&gt;"","ftp://gmgroeb.myqnapcloud.com/"&amp;VLOOKUP(H1448,Plattenzuordnung!$A$2:$B$8,2,FALSE)&amp;"/","")</f>
        <v/>
      </c>
    </row>
    <row r="1449" spans="11:11" x14ac:dyDescent="0.3">
      <c r="K1449" t="str">
        <f>IF(H1449&gt;"","ftp://gmgroeb.myqnapcloud.com/"&amp;VLOOKUP(H1449,Plattenzuordnung!$A$2:$B$8,2,FALSE)&amp;"/","")</f>
        <v/>
      </c>
    </row>
    <row r="1450" spans="11:11" x14ac:dyDescent="0.3">
      <c r="K1450" t="str">
        <f>IF(H1450&gt;"","ftp://gmgroeb.myqnapcloud.com/"&amp;VLOOKUP(H1450,Plattenzuordnung!$A$2:$B$8,2,FALSE)&amp;"/","")</f>
        <v/>
      </c>
    </row>
    <row r="1451" spans="11:11" x14ac:dyDescent="0.3">
      <c r="K1451" t="str">
        <f>IF(H1451&gt;"","ftp://gmgroeb.myqnapcloud.com/"&amp;VLOOKUP(H1451,Plattenzuordnung!$A$2:$B$8,2,FALSE)&amp;"/","")</f>
        <v/>
      </c>
    </row>
    <row r="1452" spans="11:11" x14ac:dyDescent="0.3">
      <c r="K1452" t="str">
        <f>IF(H1452&gt;"","ftp://gmgroeb.myqnapcloud.com/"&amp;VLOOKUP(H1452,Plattenzuordnung!$A$2:$B$8,2,FALSE)&amp;"/","")</f>
        <v/>
      </c>
    </row>
    <row r="1453" spans="11:11" x14ac:dyDescent="0.3">
      <c r="K1453" t="str">
        <f>IF(H1453&gt;"","ftp://gmgroeb.myqnapcloud.com/"&amp;VLOOKUP(H1453,Plattenzuordnung!$A$2:$B$8,2,FALSE)&amp;"/","")</f>
        <v/>
      </c>
    </row>
    <row r="1454" spans="11:11" x14ac:dyDescent="0.3">
      <c r="K1454" t="str">
        <f>IF(H1454&gt;"","ftp://gmgroeb.myqnapcloud.com/"&amp;VLOOKUP(H1454,Plattenzuordnung!$A$2:$B$8,2,FALSE)&amp;"/","")</f>
        <v/>
      </c>
    </row>
  </sheetData>
  <autoFilter ref="A1:U1454" xr:uid="{00000000-0009-0000-0000-000000000000}"/>
  <sortState xmlns:xlrd2="http://schemas.microsoft.com/office/spreadsheetml/2017/richdata2" ref="A1:X1380">
    <sortCondition ref="A1:A1454"/>
  </sortState>
  <phoneticPr fontId="10" type="noConversion"/>
  <hyperlinks>
    <hyperlink ref="K776" r:id="rId1" display="\\QNAP-TS-253A\USB_Video_D\Kriegerin.mp4" xr:uid="{165E0FD2-39FE-4766-B9B6-7C8F1F2016C2}"/>
    <hyperlink ref="K870" r:id="rId2" display="\\QNAP-TS-253A\USB_Video_D\Mit Siebzehn.mp4" xr:uid="{57A8CE2D-F87B-40AA-93EE-8D776EC5CADF}"/>
  </hyperlinks>
  <pageMargins left="0.7" right="0.7" top="0.78740157499999996" bottom="0.78740157499999996"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zoomScale="115" zoomScaleNormal="115" workbookViewId="0">
      <selection activeCell="B15" sqref="B15"/>
    </sheetView>
  </sheetViews>
  <sheetFormatPr baseColWidth="10" defaultColWidth="9.109375" defaultRowHeight="15.05" x14ac:dyDescent="0.3"/>
  <cols>
    <col min="1" max="1" width="11.44140625" style="1" customWidth="1"/>
    <col min="2" max="2" width="23" style="1" customWidth="1"/>
    <col min="3" max="3" width="44.33203125" bestFit="1" customWidth="1"/>
  </cols>
  <sheetData>
    <row r="1" spans="1:4" x14ac:dyDescent="0.3">
      <c r="A1" s="4" t="s">
        <v>5</v>
      </c>
      <c r="B1" s="4" t="s">
        <v>2574</v>
      </c>
      <c r="C1" s="4" t="s">
        <v>2575</v>
      </c>
      <c r="D1" s="7" t="s">
        <v>2601</v>
      </c>
    </row>
    <row r="2" spans="1:4" x14ac:dyDescent="0.3">
      <c r="A2" s="1" t="s">
        <v>354</v>
      </c>
      <c r="B2" s="1" t="s">
        <v>4952</v>
      </c>
      <c r="C2" t="s">
        <v>2577</v>
      </c>
    </row>
    <row r="3" spans="1:4" x14ac:dyDescent="0.3">
      <c r="A3" s="1" t="s">
        <v>344</v>
      </c>
      <c r="B3" s="1" t="s">
        <v>4953</v>
      </c>
      <c r="C3" t="s">
        <v>2576</v>
      </c>
    </row>
    <row r="4" spans="1:4" x14ac:dyDescent="0.3">
      <c r="A4" s="1" t="s">
        <v>2578</v>
      </c>
      <c r="B4" s="1" t="s">
        <v>4954</v>
      </c>
      <c r="C4" t="s">
        <v>75</v>
      </c>
    </row>
    <row r="5" spans="1:4" x14ac:dyDescent="0.3">
      <c r="A5" s="1" t="s">
        <v>2600</v>
      </c>
      <c r="B5" s="1" t="s">
        <v>4955</v>
      </c>
      <c r="C5" t="s">
        <v>2579</v>
      </c>
    </row>
    <row r="6" spans="1:4" x14ac:dyDescent="0.3">
      <c r="A6" s="1" t="s">
        <v>4951</v>
      </c>
      <c r="B6" s="1" t="s">
        <v>4956</v>
      </c>
      <c r="C6" t="s">
        <v>4822</v>
      </c>
    </row>
  </sheetData>
  <sortState xmlns:xlrd2="http://schemas.microsoft.com/office/spreadsheetml/2017/richdata2" ref="A2:C6">
    <sortCondition ref="A2:A6"/>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Liste der Filme</vt:lpstr>
      <vt:lpstr>Plattenzuordnung</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Gerhard Meißner</cp:lastModifiedBy>
  <dcterms:created xsi:type="dcterms:W3CDTF">2018-03-12T19:51:37Z</dcterms:created>
  <dcterms:modified xsi:type="dcterms:W3CDTF">2024-03-07T13:57:08Z</dcterms:modified>
</cp:coreProperties>
</file>